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261ABA36-073E-480F-A485-6D87BC8B5C41}" xr6:coauthVersionLast="47" xr6:coauthVersionMax="47" xr10:uidLastSave="{00000000-0000-0000-0000-000000000000}"/>
  <bookViews>
    <workbookView xWindow="20370" yWindow="-120" windowWidth="29040" windowHeight="15720" tabRatio="501" firstSheet="1" activeTab="1" xr2:uid="{560AD89B-E10B-4967-89BE-F90DA101AE0C}"/>
  </bookViews>
  <sheets>
    <sheet name="Lista PF Liberado" sheetId="21" state="hidden" r:id="rId1"/>
    <sheet name="Ficha Tecnica - Preço" sheetId="16" r:id="rId2"/>
    <sheet name="REPASSE" sheetId="23" state="hidden" r:id="rId3"/>
  </sheets>
  <definedNames>
    <definedName name="_xlnm._FilterDatabase" localSheetId="1" hidden="1">'Ficha Tecnica - Preço'!$A$15:$FW$55</definedName>
    <definedName name="_xlnm._FilterDatabase" localSheetId="0" hidden="1">'Lista PF Liberado'!$B$1:$D$28</definedName>
    <definedName name="_xlnm._FilterDatabase" localSheetId="2" hidden="1">REPASSE!$B$1:$I$1162</definedName>
    <definedName name="_xlnm.Print_Area" localSheetId="1">'Ficha Tecnica - Preço'!$A$1:$AZ$46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3" l="1"/>
  <c r="A4" i="23"/>
  <c r="A5" i="23"/>
  <c r="A6" i="23"/>
  <c r="A7" i="23"/>
  <c r="A8" i="23"/>
  <c r="A9" i="23"/>
  <c r="A10" i="23"/>
  <c r="A11" i="23"/>
  <c r="A12" i="23"/>
  <c r="A13" i="23"/>
  <c r="A14" i="23"/>
  <c r="A15" i="23"/>
  <c r="A16" i="23"/>
  <c r="A17" i="23"/>
  <c r="A18" i="23"/>
  <c r="A19" i="23"/>
  <c r="A20" i="23"/>
  <c r="A21" i="23"/>
  <c r="A22" i="23"/>
  <c r="A23" i="23"/>
  <c r="A24" i="23"/>
  <c r="A25" i="23"/>
  <c r="A26" i="23"/>
  <c r="A27" i="23"/>
  <c r="A28" i="23"/>
  <c r="A29" i="23"/>
  <c r="A30" i="23"/>
  <c r="A31" i="23"/>
  <c r="A32" i="23"/>
  <c r="A33" i="23"/>
  <c r="A34" i="23"/>
  <c r="A35" i="23"/>
  <c r="A36" i="23"/>
  <c r="A37" i="23"/>
  <c r="A38" i="23"/>
  <c r="A39" i="23"/>
  <c r="A40" i="23"/>
  <c r="A41" i="23"/>
  <c r="A42" i="23"/>
  <c r="A43" i="23"/>
  <c r="A44" i="23"/>
  <c r="A45" i="23"/>
  <c r="A46" i="23"/>
  <c r="A47" i="23"/>
  <c r="A48" i="23"/>
  <c r="A49" i="23"/>
  <c r="A50" i="23"/>
  <c r="A51" i="23"/>
  <c r="A52" i="23"/>
  <c r="A53" i="23"/>
  <c r="A54" i="23"/>
  <c r="A55" i="23"/>
  <c r="A56" i="23"/>
  <c r="A57" i="23"/>
  <c r="A58" i="23"/>
  <c r="A59" i="23"/>
  <c r="A60" i="23"/>
  <c r="A61" i="23"/>
  <c r="A62" i="23"/>
  <c r="A63" i="23"/>
  <c r="A64" i="23"/>
  <c r="A65" i="23"/>
  <c r="A66" i="23"/>
  <c r="A67" i="23"/>
  <c r="A68" i="23"/>
  <c r="A69" i="23"/>
  <c r="A70" i="23"/>
  <c r="A71" i="23"/>
  <c r="A72" i="23"/>
  <c r="A73" i="23"/>
  <c r="A74" i="23"/>
  <c r="A75" i="23"/>
  <c r="A76" i="23"/>
  <c r="A77" i="23"/>
  <c r="A78" i="23"/>
  <c r="A79" i="23"/>
  <c r="A80" i="23"/>
  <c r="A81" i="23"/>
  <c r="A82" i="23"/>
  <c r="A83" i="23"/>
  <c r="A84" i="23"/>
  <c r="A85" i="23"/>
  <c r="A86" i="23"/>
  <c r="A87" i="23"/>
  <c r="A88" i="23"/>
  <c r="A89" i="23"/>
  <c r="A90" i="23"/>
  <c r="A91" i="23"/>
  <c r="A92" i="23"/>
  <c r="A93" i="23"/>
  <c r="A94" i="23"/>
  <c r="A95" i="23"/>
  <c r="A96" i="23"/>
  <c r="A97" i="23"/>
  <c r="A98" i="23"/>
  <c r="A99" i="23"/>
  <c r="A100" i="23"/>
  <c r="A101" i="23"/>
  <c r="A102" i="23"/>
  <c r="A103" i="23"/>
  <c r="A104" i="23"/>
  <c r="A105" i="23"/>
  <c r="A106" i="23"/>
  <c r="A107" i="23"/>
  <c r="A108" i="23"/>
  <c r="A109" i="23"/>
  <c r="A110" i="23"/>
  <c r="A111" i="23"/>
  <c r="A112" i="23"/>
  <c r="A113" i="23"/>
  <c r="A114" i="23"/>
  <c r="A115" i="23"/>
  <c r="A116" i="23"/>
  <c r="A117" i="23"/>
  <c r="A118" i="23"/>
  <c r="A119" i="23"/>
  <c r="A120" i="23"/>
  <c r="A121" i="23"/>
  <c r="A122" i="23"/>
  <c r="A123" i="23"/>
  <c r="A124" i="23"/>
  <c r="A125" i="23"/>
  <c r="A126" i="23"/>
  <c r="A127" i="23"/>
  <c r="A128" i="23"/>
  <c r="A129" i="23"/>
  <c r="A130" i="23"/>
  <c r="A131" i="23"/>
  <c r="A132" i="23"/>
  <c r="A133" i="23"/>
  <c r="A134" i="23"/>
  <c r="A135" i="23"/>
  <c r="A136" i="23"/>
  <c r="A137" i="23"/>
  <c r="A138" i="23"/>
  <c r="A139" i="23"/>
  <c r="A140" i="23"/>
  <c r="A141" i="23"/>
  <c r="A142" i="23"/>
  <c r="A143" i="23"/>
  <c r="A144" i="23"/>
  <c r="A145" i="23"/>
  <c r="A146" i="23"/>
  <c r="A147" i="23"/>
  <c r="A148" i="23"/>
  <c r="A149" i="23"/>
  <c r="A150" i="23"/>
  <c r="A151" i="23"/>
  <c r="A152" i="23"/>
  <c r="A153" i="23"/>
  <c r="A154" i="23"/>
  <c r="A155" i="23"/>
  <c r="A156" i="23"/>
  <c r="A157" i="23"/>
  <c r="A158" i="23"/>
  <c r="A159" i="23"/>
  <c r="A160" i="23"/>
  <c r="A161" i="23"/>
  <c r="A162" i="23"/>
  <c r="A163" i="23"/>
  <c r="A164" i="23"/>
  <c r="A165" i="23"/>
  <c r="A166" i="23"/>
  <c r="A167" i="23"/>
  <c r="A168" i="23"/>
  <c r="A169" i="23"/>
  <c r="A170" i="23"/>
  <c r="A171" i="23"/>
  <c r="A172" i="23"/>
  <c r="A173" i="23"/>
  <c r="A174" i="23"/>
  <c r="A175" i="23"/>
  <c r="A176" i="23"/>
  <c r="A177" i="23"/>
  <c r="A178" i="23"/>
  <c r="A179" i="23"/>
  <c r="A180" i="23"/>
  <c r="A181" i="23"/>
  <c r="A182" i="23"/>
  <c r="A183" i="23"/>
  <c r="A184" i="23"/>
  <c r="A185" i="23"/>
  <c r="A186" i="23"/>
  <c r="A187" i="23"/>
  <c r="A188" i="23"/>
  <c r="A189" i="23"/>
  <c r="A190" i="23"/>
  <c r="A191" i="23"/>
  <c r="A192" i="23"/>
  <c r="A193" i="23"/>
  <c r="A194" i="23"/>
  <c r="A195" i="23"/>
  <c r="A196" i="23"/>
  <c r="A197" i="23"/>
  <c r="A198" i="23"/>
  <c r="A199" i="23"/>
  <c r="A200" i="23"/>
  <c r="A201" i="23"/>
  <c r="A202" i="23"/>
  <c r="A203" i="23"/>
  <c r="A204" i="23"/>
  <c r="A205" i="23"/>
  <c r="A206" i="23"/>
  <c r="A207" i="23"/>
  <c r="A208" i="23"/>
  <c r="A209" i="23"/>
  <c r="A210" i="23"/>
  <c r="A211" i="23"/>
  <c r="A212" i="23"/>
  <c r="A213" i="23"/>
  <c r="A214" i="23"/>
  <c r="A215" i="23"/>
  <c r="A216" i="23"/>
  <c r="A217" i="23"/>
  <c r="A218" i="23"/>
  <c r="A219" i="23"/>
  <c r="A220" i="23"/>
  <c r="A221" i="23"/>
  <c r="A222" i="23"/>
  <c r="A223" i="23"/>
  <c r="A224" i="23"/>
  <c r="A225" i="23"/>
  <c r="A226" i="23"/>
  <c r="A227" i="23"/>
  <c r="A228" i="23"/>
  <c r="A229" i="23"/>
  <c r="A230" i="23"/>
  <c r="A231" i="23"/>
  <c r="A232" i="23"/>
  <c r="A233" i="23"/>
  <c r="A234" i="23"/>
  <c r="A235" i="23"/>
  <c r="A236" i="23"/>
  <c r="A237" i="23"/>
  <c r="A238" i="23"/>
  <c r="A239" i="23"/>
  <c r="A240" i="23"/>
  <c r="A241" i="23"/>
  <c r="A242" i="23"/>
  <c r="A243" i="23"/>
  <c r="A244" i="23"/>
  <c r="A245" i="23"/>
  <c r="A246" i="23"/>
  <c r="A247" i="23"/>
  <c r="A248" i="23"/>
  <c r="A249" i="23"/>
  <c r="A250" i="23"/>
  <c r="A251" i="23"/>
  <c r="A252" i="23"/>
  <c r="A253" i="23"/>
  <c r="A254" i="23"/>
  <c r="A255" i="23"/>
  <c r="A256" i="23"/>
  <c r="A257" i="23"/>
  <c r="A258" i="23"/>
  <c r="A259" i="23"/>
  <c r="A260" i="23"/>
  <c r="A261" i="23"/>
  <c r="A262" i="23"/>
  <c r="A263" i="23"/>
  <c r="A264" i="23"/>
  <c r="A265" i="23"/>
  <c r="A266" i="23"/>
  <c r="A267" i="23"/>
  <c r="A268" i="23"/>
  <c r="A269" i="23"/>
  <c r="A270" i="23"/>
  <c r="A271" i="23"/>
  <c r="A272" i="23"/>
  <c r="A273" i="23"/>
  <c r="A274" i="23"/>
  <c r="A275" i="23"/>
  <c r="A276" i="23"/>
  <c r="A277" i="23"/>
  <c r="A278" i="23"/>
  <c r="A279" i="23"/>
  <c r="A280" i="23"/>
  <c r="A281" i="23"/>
  <c r="A282" i="23"/>
  <c r="A283" i="23"/>
  <c r="A284" i="23"/>
  <c r="A285" i="23"/>
  <c r="A286" i="23"/>
  <c r="A287" i="23"/>
  <c r="A288" i="23"/>
  <c r="A289" i="23"/>
  <c r="A290" i="23"/>
  <c r="A291" i="23"/>
  <c r="A292" i="23"/>
  <c r="A293" i="23"/>
  <c r="A294" i="23"/>
  <c r="A295" i="23"/>
  <c r="A296" i="23"/>
  <c r="A297" i="23"/>
  <c r="A298" i="23"/>
  <c r="A299" i="23"/>
  <c r="A300" i="23"/>
  <c r="A301" i="23"/>
  <c r="A302" i="23"/>
  <c r="A303" i="23"/>
  <c r="A304" i="23"/>
  <c r="A305" i="23"/>
  <c r="A306" i="23"/>
  <c r="A307" i="23"/>
  <c r="A308" i="23"/>
  <c r="A309" i="23"/>
  <c r="A310" i="23"/>
  <c r="A311" i="23"/>
  <c r="A312" i="23"/>
  <c r="A313" i="23"/>
  <c r="A314" i="23"/>
  <c r="A315" i="23"/>
  <c r="A316" i="23"/>
  <c r="A317" i="23"/>
  <c r="A318" i="23"/>
  <c r="A319" i="23"/>
  <c r="A320" i="23"/>
  <c r="A321" i="23"/>
  <c r="A322" i="23"/>
  <c r="A323" i="23"/>
  <c r="A324" i="23"/>
  <c r="A325" i="23"/>
  <c r="A326" i="23"/>
  <c r="A327" i="23"/>
  <c r="A328" i="23"/>
  <c r="A329" i="23"/>
  <c r="A330" i="23"/>
  <c r="A331" i="23"/>
  <c r="A332" i="23"/>
  <c r="A333" i="23"/>
  <c r="A334" i="23"/>
  <c r="A335" i="23"/>
  <c r="A336" i="23"/>
  <c r="A337" i="23"/>
  <c r="A338" i="23"/>
  <c r="A339" i="23"/>
  <c r="A340" i="23"/>
  <c r="A341" i="23"/>
  <c r="A342" i="23"/>
  <c r="A343" i="23"/>
  <c r="A344" i="23"/>
  <c r="A345" i="23"/>
  <c r="A346" i="23"/>
  <c r="A347" i="23"/>
  <c r="A348" i="23"/>
  <c r="A349" i="23"/>
  <c r="A350" i="23"/>
  <c r="A351" i="23"/>
  <c r="A352" i="23"/>
  <c r="A353" i="23"/>
  <c r="A354" i="23"/>
  <c r="A355" i="23"/>
  <c r="A356" i="23"/>
  <c r="A357" i="23"/>
  <c r="A358" i="23"/>
  <c r="A359" i="23"/>
  <c r="A360" i="23"/>
  <c r="A361" i="23"/>
  <c r="A362" i="23"/>
  <c r="A363" i="23"/>
  <c r="A364" i="23"/>
  <c r="A365" i="23"/>
  <c r="A366" i="23"/>
  <c r="A367" i="23"/>
  <c r="A368" i="23"/>
  <c r="A369" i="23"/>
  <c r="A370" i="23"/>
  <c r="A371" i="23"/>
  <c r="A372" i="23"/>
  <c r="A373" i="23"/>
  <c r="A374" i="23"/>
  <c r="A375" i="23"/>
  <c r="A376" i="23"/>
  <c r="A377" i="23"/>
  <c r="A378" i="23"/>
  <c r="A379" i="23"/>
  <c r="A380" i="23"/>
  <c r="A381" i="23"/>
  <c r="A382" i="23"/>
  <c r="A383" i="23"/>
  <c r="A384" i="23"/>
  <c r="A385" i="23"/>
  <c r="A386" i="23"/>
  <c r="A387" i="23"/>
  <c r="A388" i="23"/>
  <c r="A389" i="23"/>
  <c r="A390" i="23"/>
  <c r="A391" i="23"/>
  <c r="A392" i="23"/>
  <c r="A393" i="23"/>
  <c r="A394" i="23"/>
  <c r="A395" i="23"/>
  <c r="A396" i="23"/>
  <c r="A397" i="23"/>
  <c r="A398" i="23"/>
  <c r="A399" i="23"/>
  <c r="A400" i="23"/>
  <c r="A401" i="23"/>
  <c r="A402" i="23"/>
  <c r="A403" i="23"/>
  <c r="A404" i="23"/>
  <c r="A405" i="23"/>
  <c r="A406" i="23"/>
  <c r="A407" i="23"/>
  <c r="A408" i="23"/>
  <c r="A409" i="23"/>
  <c r="A410" i="23"/>
  <c r="A411" i="23"/>
  <c r="A412" i="23"/>
  <c r="A413" i="23"/>
  <c r="A414" i="23"/>
  <c r="A415" i="23"/>
  <c r="A416" i="23"/>
  <c r="A417" i="23"/>
  <c r="A418" i="23"/>
  <c r="A419" i="23"/>
  <c r="A420" i="23"/>
  <c r="A421" i="23"/>
  <c r="A422" i="23"/>
  <c r="A423" i="23"/>
  <c r="A424" i="23"/>
  <c r="A425" i="23"/>
  <c r="A426" i="23"/>
  <c r="A427" i="23"/>
  <c r="A428" i="23"/>
  <c r="A429" i="23"/>
  <c r="A430" i="23"/>
  <c r="A431" i="23"/>
  <c r="A432" i="23"/>
  <c r="A433" i="23"/>
  <c r="A434" i="23"/>
  <c r="A435" i="23"/>
  <c r="A436" i="23"/>
  <c r="A437" i="23"/>
  <c r="A438" i="23"/>
  <c r="A439" i="23"/>
  <c r="A440" i="23"/>
  <c r="A441" i="23"/>
  <c r="A442" i="23"/>
  <c r="A443" i="23"/>
  <c r="A444" i="23"/>
  <c r="A445" i="23"/>
  <c r="A446" i="23"/>
  <c r="A447" i="23"/>
  <c r="A448" i="23"/>
  <c r="A449" i="23"/>
  <c r="A450" i="23"/>
  <c r="A451" i="23"/>
  <c r="A452" i="23"/>
  <c r="A453" i="23"/>
  <c r="A454" i="23"/>
  <c r="A455" i="23"/>
  <c r="A456" i="23"/>
  <c r="A457" i="23"/>
  <c r="A458" i="23"/>
  <c r="A459" i="23"/>
  <c r="A460" i="23"/>
  <c r="A461" i="23"/>
  <c r="A462" i="23"/>
  <c r="A463" i="23"/>
  <c r="A464" i="23"/>
  <c r="A465" i="23"/>
  <c r="A466" i="23"/>
  <c r="A467" i="23"/>
  <c r="A468" i="23"/>
  <c r="A469" i="23"/>
  <c r="A470" i="23"/>
  <c r="A471" i="23"/>
  <c r="A472" i="23"/>
  <c r="A473" i="23"/>
  <c r="A474" i="23"/>
  <c r="A475" i="23"/>
  <c r="A476" i="23"/>
  <c r="A477" i="23"/>
  <c r="A478" i="23"/>
  <c r="A479" i="23"/>
  <c r="A480" i="23"/>
  <c r="A481" i="23"/>
  <c r="A482" i="23"/>
  <c r="A483" i="23"/>
  <c r="A484" i="23"/>
  <c r="A485" i="23"/>
  <c r="A486" i="23"/>
  <c r="A487" i="23"/>
  <c r="A488" i="23"/>
  <c r="A489" i="23"/>
  <c r="A490" i="23"/>
  <c r="A491" i="23"/>
  <c r="A492" i="23"/>
  <c r="A493" i="23"/>
  <c r="A494" i="23"/>
  <c r="A495" i="23"/>
  <c r="A496" i="23"/>
  <c r="A497" i="23"/>
  <c r="A498" i="23"/>
  <c r="A499" i="23"/>
  <c r="A500" i="23"/>
  <c r="A501" i="23"/>
  <c r="A502" i="23"/>
  <c r="A503" i="23"/>
  <c r="A504" i="23"/>
  <c r="A505" i="23"/>
  <c r="A506" i="23"/>
  <c r="A507" i="23"/>
  <c r="A508" i="23"/>
  <c r="A509" i="23"/>
  <c r="A510" i="23"/>
  <c r="A511" i="23"/>
  <c r="A512" i="23"/>
  <c r="A513" i="23"/>
  <c r="A514" i="23"/>
  <c r="A515" i="23"/>
  <c r="A516" i="23"/>
  <c r="A517" i="23"/>
  <c r="A518" i="23"/>
  <c r="A519" i="23"/>
  <c r="A520" i="23"/>
  <c r="A521" i="23"/>
  <c r="A522" i="23"/>
  <c r="A523" i="23"/>
  <c r="A524" i="23"/>
  <c r="A525" i="23"/>
  <c r="A526" i="23"/>
  <c r="A527" i="23"/>
  <c r="A528" i="23"/>
  <c r="A529" i="23"/>
  <c r="A530" i="23"/>
  <c r="A531" i="23"/>
  <c r="A532" i="23"/>
  <c r="A533" i="23"/>
  <c r="A534" i="23"/>
  <c r="A535" i="23"/>
  <c r="A536" i="23"/>
  <c r="A537" i="23"/>
  <c r="A538" i="23"/>
  <c r="A539" i="23"/>
  <c r="A540" i="23"/>
  <c r="A541" i="23"/>
  <c r="A542" i="23"/>
  <c r="A543" i="23"/>
  <c r="A544" i="23"/>
  <c r="A545" i="23"/>
  <c r="A546" i="23"/>
  <c r="A547" i="23"/>
  <c r="A548" i="23"/>
  <c r="A549" i="23"/>
  <c r="A550" i="23"/>
  <c r="A551" i="23"/>
  <c r="A552" i="23"/>
  <c r="A553" i="23"/>
  <c r="A554" i="23"/>
  <c r="A555" i="23"/>
  <c r="A556" i="23"/>
  <c r="A557" i="23"/>
  <c r="A558" i="23"/>
  <c r="A559" i="23"/>
  <c r="A560" i="23"/>
  <c r="A561" i="23"/>
  <c r="A562" i="23"/>
  <c r="A563" i="23"/>
  <c r="A564" i="23"/>
  <c r="A565" i="23"/>
  <c r="A566" i="23"/>
  <c r="A567" i="23"/>
  <c r="A568" i="23"/>
  <c r="A569" i="23"/>
  <c r="A570" i="23"/>
  <c r="A571" i="23"/>
  <c r="A572" i="23"/>
  <c r="A573" i="23"/>
  <c r="A574" i="23"/>
  <c r="A575" i="23"/>
  <c r="A576" i="23"/>
  <c r="A577" i="23"/>
  <c r="A578" i="23"/>
  <c r="A579" i="23"/>
  <c r="A580" i="23"/>
  <c r="A581" i="23"/>
  <c r="A582" i="23"/>
  <c r="A583" i="23"/>
  <c r="A584" i="23"/>
  <c r="A585" i="23"/>
  <c r="A586" i="23"/>
  <c r="A587" i="23"/>
  <c r="A588" i="23"/>
  <c r="A589" i="23"/>
  <c r="A590" i="23"/>
  <c r="A591" i="23"/>
  <c r="A592" i="23"/>
  <c r="A593" i="23"/>
  <c r="A594" i="23"/>
  <c r="A595" i="23"/>
  <c r="A596" i="23"/>
  <c r="A597" i="23"/>
  <c r="A598" i="23"/>
  <c r="A599" i="23"/>
  <c r="A600" i="23"/>
  <c r="A601" i="23"/>
  <c r="A602" i="23"/>
  <c r="A603" i="23"/>
  <c r="A604" i="23"/>
  <c r="A605" i="23"/>
  <c r="A606" i="23"/>
  <c r="A607" i="23"/>
  <c r="A608" i="23"/>
  <c r="A609" i="23"/>
  <c r="A610" i="23"/>
  <c r="A611" i="23"/>
  <c r="A612" i="23"/>
  <c r="A613" i="23"/>
  <c r="A614" i="23"/>
  <c r="A615" i="23"/>
  <c r="A616" i="23"/>
  <c r="A617" i="23"/>
  <c r="A618" i="23"/>
  <c r="A619" i="23"/>
  <c r="A620" i="23"/>
  <c r="A621" i="23"/>
  <c r="A622" i="23"/>
  <c r="A623" i="23"/>
  <c r="A624" i="23"/>
  <c r="A625" i="23"/>
  <c r="A626" i="23"/>
  <c r="A627" i="23"/>
  <c r="A628" i="23"/>
  <c r="A629" i="23"/>
  <c r="A630" i="23"/>
  <c r="A631" i="23"/>
  <c r="A632" i="23"/>
  <c r="A633" i="23"/>
  <c r="A634" i="23"/>
  <c r="A635" i="23"/>
  <c r="A636" i="23"/>
  <c r="A637" i="23"/>
  <c r="A638" i="23"/>
  <c r="A639" i="23"/>
  <c r="A640" i="23"/>
  <c r="A641" i="23"/>
  <c r="A642" i="23"/>
  <c r="A643" i="23"/>
  <c r="A644" i="23"/>
  <c r="A645" i="23"/>
  <c r="A646" i="23"/>
  <c r="A647" i="23"/>
  <c r="A648" i="23"/>
  <c r="A649" i="23"/>
  <c r="A650" i="23"/>
  <c r="A651" i="23"/>
  <c r="A652" i="23"/>
  <c r="A653" i="23"/>
  <c r="A654" i="23"/>
  <c r="A655" i="23"/>
  <c r="A656" i="23"/>
  <c r="A657" i="23"/>
  <c r="A658" i="23"/>
  <c r="A659" i="23"/>
  <c r="A660" i="23"/>
  <c r="A661" i="23"/>
  <c r="A662" i="23"/>
  <c r="A663" i="23"/>
  <c r="A664" i="23"/>
  <c r="A665" i="23"/>
  <c r="A666" i="23"/>
  <c r="A667" i="23"/>
  <c r="A668" i="23"/>
  <c r="A669" i="23"/>
  <c r="A670" i="23"/>
  <c r="A671" i="23"/>
  <c r="A672" i="23"/>
  <c r="A673" i="23"/>
  <c r="A674" i="23"/>
  <c r="A675" i="23"/>
  <c r="A676" i="23"/>
  <c r="A677" i="23"/>
  <c r="A678" i="23"/>
  <c r="A679" i="23"/>
  <c r="A680" i="23"/>
  <c r="A681" i="23"/>
  <c r="A682" i="23"/>
  <c r="A683" i="23"/>
  <c r="A684" i="23"/>
  <c r="A685" i="23"/>
  <c r="A686" i="23"/>
  <c r="A687" i="23"/>
  <c r="A688" i="23"/>
  <c r="A689" i="23"/>
  <c r="A690" i="23"/>
  <c r="A691" i="23"/>
  <c r="A692" i="23"/>
  <c r="A693" i="23"/>
  <c r="A694" i="23"/>
  <c r="A695" i="23"/>
  <c r="A696" i="23"/>
  <c r="A697" i="23"/>
  <c r="A698" i="23"/>
  <c r="A699" i="23"/>
  <c r="A700" i="23"/>
  <c r="A701" i="23"/>
  <c r="A702" i="23"/>
  <c r="A703" i="23"/>
  <c r="A704" i="23"/>
  <c r="A705" i="23"/>
  <c r="A706" i="23"/>
  <c r="A707" i="23"/>
  <c r="A708" i="23"/>
  <c r="A709" i="23"/>
  <c r="A710" i="23"/>
  <c r="A711" i="23"/>
  <c r="A712" i="23"/>
  <c r="A713" i="23"/>
  <c r="A714" i="23"/>
  <c r="A715" i="23"/>
  <c r="A716" i="23"/>
  <c r="A717" i="23"/>
  <c r="A718" i="23"/>
  <c r="A719" i="23"/>
  <c r="A720" i="23"/>
  <c r="A721" i="23"/>
  <c r="A722" i="23"/>
  <c r="A723" i="23"/>
  <c r="A724" i="23"/>
  <c r="A725" i="23"/>
  <c r="A726" i="23"/>
  <c r="A727" i="23"/>
  <c r="A728" i="23"/>
  <c r="A729" i="23"/>
  <c r="A730" i="23"/>
  <c r="A731" i="23"/>
  <c r="A732" i="23"/>
  <c r="A733" i="23"/>
  <c r="A734" i="23"/>
  <c r="A735" i="23"/>
  <c r="A736" i="23"/>
  <c r="A737" i="23"/>
  <c r="A738" i="23"/>
  <c r="A739" i="23"/>
  <c r="A740" i="23"/>
  <c r="A741" i="23"/>
  <c r="A742" i="23"/>
  <c r="A743" i="23"/>
  <c r="A744" i="23"/>
  <c r="A745" i="23"/>
  <c r="A746" i="23"/>
  <c r="A747" i="23"/>
  <c r="A748" i="23"/>
  <c r="A749" i="23"/>
  <c r="A750" i="23"/>
  <c r="A751" i="23"/>
  <c r="A752" i="23"/>
  <c r="A753" i="23"/>
  <c r="A754" i="23"/>
  <c r="A755" i="23"/>
  <c r="A756" i="23"/>
  <c r="A757" i="23"/>
  <c r="A758" i="23"/>
  <c r="A759" i="23"/>
  <c r="A760" i="23"/>
  <c r="A761" i="23"/>
  <c r="A762" i="23"/>
  <c r="A763" i="23"/>
  <c r="A764" i="23"/>
  <c r="A765" i="23"/>
  <c r="A766" i="23"/>
  <c r="A767" i="23"/>
  <c r="A768" i="23"/>
  <c r="A769" i="23"/>
  <c r="A770" i="23"/>
  <c r="A771" i="23"/>
  <c r="A772" i="23"/>
  <c r="A773" i="23"/>
  <c r="A774" i="23"/>
  <c r="A775" i="23"/>
  <c r="A776" i="23"/>
  <c r="A777" i="23"/>
  <c r="A778" i="23"/>
  <c r="A779" i="23"/>
  <c r="A780" i="23"/>
  <c r="A781" i="23"/>
  <c r="A782" i="23"/>
  <c r="A783" i="23"/>
  <c r="A784" i="23"/>
  <c r="A785" i="23"/>
  <c r="A786" i="23"/>
  <c r="A787" i="23"/>
  <c r="A788" i="23"/>
  <c r="A789" i="23"/>
  <c r="A790" i="23"/>
  <c r="A791" i="23"/>
  <c r="A792" i="23"/>
  <c r="A793" i="23"/>
  <c r="A794" i="23"/>
  <c r="A795" i="23"/>
  <c r="A796" i="23"/>
  <c r="A797" i="23"/>
  <c r="A798" i="23"/>
  <c r="A799" i="23"/>
  <c r="A800" i="23"/>
  <c r="A801" i="23"/>
  <c r="A802" i="23"/>
  <c r="A803" i="23"/>
  <c r="A804" i="23"/>
  <c r="A805" i="23"/>
  <c r="A806" i="23"/>
  <c r="A807" i="23"/>
  <c r="A808" i="23"/>
  <c r="A809" i="23"/>
  <c r="A810" i="23"/>
  <c r="A811" i="23"/>
  <c r="A812" i="23"/>
  <c r="A813" i="23"/>
  <c r="A814" i="23"/>
  <c r="A815" i="23"/>
  <c r="A816" i="23"/>
  <c r="A817" i="23"/>
  <c r="A818" i="23"/>
  <c r="A819" i="23"/>
  <c r="A820" i="23"/>
  <c r="A821" i="23"/>
  <c r="A822" i="23"/>
  <c r="A823" i="23"/>
  <c r="A824" i="23"/>
  <c r="A825" i="23"/>
  <c r="A826" i="23"/>
  <c r="A827" i="23"/>
  <c r="A828" i="23"/>
  <c r="A829" i="23"/>
  <c r="A830" i="23"/>
  <c r="A831" i="23"/>
  <c r="A832" i="23"/>
  <c r="A833" i="23"/>
  <c r="A834" i="23"/>
  <c r="A835" i="23"/>
  <c r="A836" i="23"/>
  <c r="A837" i="23"/>
  <c r="A838" i="23"/>
  <c r="A839" i="23"/>
  <c r="A840" i="23"/>
  <c r="A841" i="23"/>
  <c r="A842" i="23"/>
  <c r="A843" i="23"/>
  <c r="A844" i="23"/>
  <c r="A845" i="23"/>
  <c r="A846" i="23"/>
  <c r="A847" i="23"/>
  <c r="A848" i="23"/>
  <c r="A849" i="23"/>
  <c r="A850" i="23"/>
  <c r="A851" i="23"/>
  <c r="A852" i="23"/>
  <c r="A853" i="23"/>
  <c r="A854" i="23"/>
  <c r="A855" i="23"/>
  <c r="A856" i="23"/>
  <c r="A857" i="23"/>
  <c r="A858" i="23"/>
  <c r="A859" i="23"/>
  <c r="A860" i="23"/>
  <c r="A861" i="23"/>
  <c r="A862" i="23"/>
  <c r="A863" i="23"/>
  <c r="A864" i="23"/>
  <c r="A865" i="23"/>
  <c r="A866" i="23"/>
  <c r="A867" i="23"/>
  <c r="A868" i="23"/>
  <c r="A869" i="23"/>
  <c r="A870" i="23"/>
  <c r="A871" i="23"/>
  <c r="A872" i="23"/>
  <c r="A873" i="23"/>
  <c r="A874" i="23"/>
  <c r="A875" i="23"/>
  <c r="A876" i="23"/>
  <c r="A877" i="23"/>
  <c r="A878" i="23"/>
  <c r="A879" i="23"/>
  <c r="A880" i="23"/>
  <c r="A881" i="23"/>
  <c r="A882" i="23"/>
  <c r="A883" i="23"/>
  <c r="A884" i="23"/>
  <c r="A885" i="23"/>
  <c r="A886" i="23"/>
  <c r="A887" i="23"/>
  <c r="A888" i="23"/>
  <c r="A889" i="23"/>
  <c r="A890" i="23"/>
  <c r="A891" i="23"/>
  <c r="A892" i="23"/>
  <c r="A893" i="23"/>
  <c r="A894" i="23"/>
  <c r="A895" i="23"/>
  <c r="A896" i="23"/>
  <c r="A897" i="23"/>
  <c r="A898" i="23"/>
  <c r="A899" i="23"/>
  <c r="A900" i="23"/>
  <c r="A901" i="23"/>
  <c r="A902" i="23"/>
  <c r="A903" i="23"/>
  <c r="A904" i="23"/>
  <c r="A905" i="23"/>
  <c r="A906" i="23"/>
  <c r="A907" i="23"/>
  <c r="A908" i="23"/>
  <c r="A909" i="23"/>
  <c r="A910" i="23"/>
  <c r="A911" i="23"/>
  <c r="A912" i="23"/>
  <c r="A913" i="23"/>
  <c r="A914" i="23"/>
  <c r="A915" i="23"/>
  <c r="A916" i="23"/>
  <c r="A917" i="23"/>
  <c r="A918" i="23"/>
  <c r="A919" i="23"/>
  <c r="A920" i="23"/>
  <c r="A921" i="23"/>
  <c r="A922" i="23"/>
  <c r="A923" i="23"/>
  <c r="A924" i="23"/>
  <c r="A925" i="23"/>
  <c r="A926" i="23"/>
  <c r="A927" i="23"/>
  <c r="A928" i="23"/>
  <c r="A929" i="23"/>
  <c r="A930" i="23"/>
  <c r="A931" i="23"/>
  <c r="A932" i="23"/>
  <c r="A933" i="23"/>
  <c r="A934" i="23"/>
  <c r="A935" i="23"/>
  <c r="A936" i="23"/>
  <c r="A937" i="23"/>
  <c r="A938" i="23"/>
  <c r="A939" i="23"/>
  <c r="A940" i="23"/>
  <c r="A941" i="23"/>
  <c r="A942" i="23"/>
  <c r="A943" i="23"/>
  <c r="A944" i="23"/>
  <c r="A945" i="23"/>
  <c r="A946" i="23"/>
  <c r="A947" i="23"/>
  <c r="A948" i="23"/>
  <c r="A949" i="23"/>
  <c r="A950" i="23"/>
  <c r="A951" i="23"/>
  <c r="A952" i="23"/>
  <c r="A953" i="23"/>
  <c r="A954" i="23"/>
  <c r="A955" i="23"/>
  <c r="A956" i="23"/>
  <c r="A957" i="23"/>
  <c r="A958" i="23"/>
  <c r="A959" i="23"/>
  <c r="A960" i="23"/>
  <c r="A961" i="23"/>
  <c r="A962" i="23"/>
  <c r="A963" i="23"/>
  <c r="A964" i="23"/>
  <c r="A965" i="23"/>
  <c r="A966" i="23"/>
  <c r="A967" i="23"/>
  <c r="A968" i="23"/>
  <c r="A969" i="23"/>
  <c r="A970" i="23"/>
  <c r="A971" i="23"/>
  <c r="A972" i="23"/>
  <c r="A973" i="23"/>
  <c r="A974" i="23"/>
  <c r="A975" i="23"/>
  <c r="A976" i="23"/>
  <c r="A977" i="23"/>
  <c r="A978" i="23"/>
  <c r="A979" i="23"/>
  <c r="A980" i="23"/>
  <c r="A981" i="23"/>
  <c r="A982" i="23"/>
  <c r="A983" i="23"/>
  <c r="A984" i="23"/>
  <c r="A985" i="23"/>
  <c r="A986" i="23"/>
  <c r="A987" i="23"/>
  <c r="A988" i="23"/>
  <c r="A989" i="23"/>
  <c r="A990" i="23"/>
  <c r="A991" i="23"/>
  <c r="A992" i="23"/>
  <c r="A993" i="23"/>
  <c r="A994" i="23"/>
  <c r="A995" i="23"/>
  <c r="A996" i="23"/>
  <c r="A997" i="23"/>
  <c r="A998" i="23"/>
  <c r="A999" i="23"/>
  <c r="A1000" i="23"/>
  <c r="A1001" i="23"/>
  <c r="A1002" i="23"/>
  <c r="A1003" i="23"/>
  <c r="A1004" i="23"/>
  <c r="A1005" i="23"/>
  <c r="A1006" i="23"/>
  <c r="A1007" i="23"/>
  <c r="A1008" i="23"/>
  <c r="A1009" i="23"/>
  <c r="A1010" i="23"/>
  <c r="A1011" i="23"/>
  <c r="A1012" i="23"/>
  <c r="A1013" i="23"/>
  <c r="A1014" i="23"/>
  <c r="A1015" i="23"/>
  <c r="A1016" i="23"/>
  <c r="A1017" i="23"/>
  <c r="A1018" i="23"/>
  <c r="A1019" i="23"/>
  <c r="A1020" i="23"/>
  <c r="A1021" i="23"/>
  <c r="A1022" i="23"/>
  <c r="A1023" i="23"/>
  <c r="A1024" i="23"/>
  <c r="A1025" i="23"/>
  <c r="A1026" i="23"/>
  <c r="A1027" i="23"/>
  <c r="A1028" i="23"/>
  <c r="A1029" i="23"/>
  <c r="A1030" i="23"/>
  <c r="A1031" i="23"/>
  <c r="A1032" i="23"/>
  <c r="A1033" i="23"/>
  <c r="A1034" i="23"/>
  <c r="A1035" i="23"/>
  <c r="A1036" i="23"/>
  <c r="A1037" i="23"/>
  <c r="A1038" i="23"/>
  <c r="A1039" i="23"/>
  <c r="A1040" i="23"/>
  <c r="A1041" i="23"/>
  <c r="A1042" i="23"/>
  <c r="A1043" i="23"/>
  <c r="A1044" i="23"/>
  <c r="A1045" i="23"/>
  <c r="A1046" i="23"/>
  <c r="A1047" i="23"/>
  <c r="A1048" i="23"/>
  <c r="A1049" i="23"/>
  <c r="A1050" i="23"/>
  <c r="A1051" i="23"/>
  <c r="A1052" i="23"/>
  <c r="A1053" i="23"/>
  <c r="A1054" i="23"/>
  <c r="A1055" i="23"/>
  <c r="A1056" i="23"/>
  <c r="A1057" i="23"/>
  <c r="A1058" i="23"/>
  <c r="A1059" i="23"/>
  <c r="A1060" i="23"/>
  <c r="A1061" i="23"/>
  <c r="A1062" i="23"/>
  <c r="A1063" i="23"/>
  <c r="A1064" i="23"/>
  <c r="A1065" i="23"/>
  <c r="A1066" i="23"/>
  <c r="A1067" i="23"/>
  <c r="A1068" i="23"/>
  <c r="A1069" i="23"/>
  <c r="A1070" i="23"/>
  <c r="A1071" i="23"/>
  <c r="A1072" i="23"/>
  <c r="A1073" i="23"/>
  <c r="A1074" i="23"/>
  <c r="A1075" i="23"/>
  <c r="A1076" i="23"/>
  <c r="A1077" i="23"/>
  <c r="A1078" i="23"/>
  <c r="A1079" i="23"/>
  <c r="A1080" i="23"/>
  <c r="A1081" i="23"/>
  <c r="A1082" i="23"/>
  <c r="A1083" i="23"/>
  <c r="A1084" i="23"/>
  <c r="A1085" i="23"/>
  <c r="A1086" i="23"/>
  <c r="A1087" i="23"/>
  <c r="A1088" i="23"/>
  <c r="A1089" i="23"/>
  <c r="A1090" i="23"/>
  <c r="A1091" i="23"/>
  <c r="A1092" i="23"/>
  <c r="A1093" i="23"/>
  <c r="A1094" i="23"/>
  <c r="A1095" i="23"/>
  <c r="A1096" i="23"/>
  <c r="A1097" i="23"/>
  <c r="A1098" i="23"/>
  <c r="A1099" i="23"/>
  <c r="A1100" i="23"/>
  <c r="A1101" i="23"/>
  <c r="A1102" i="23"/>
  <c r="A1103" i="23"/>
  <c r="A1104" i="23"/>
  <c r="A1105" i="23"/>
  <c r="A1106" i="23"/>
  <c r="A1107" i="23"/>
  <c r="A1108" i="23"/>
  <c r="A1109" i="23"/>
  <c r="A1110" i="23"/>
  <c r="A1111" i="23"/>
  <c r="A1112" i="23"/>
  <c r="A1113" i="23"/>
  <c r="A1114" i="23"/>
  <c r="A1115" i="23"/>
  <c r="A1116" i="23"/>
  <c r="A1117" i="23"/>
  <c r="A1118" i="23"/>
  <c r="A1119" i="23"/>
  <c r="A1120" i="23"/>
  <c r="A1121" i="23"/>
  <c r="A1122" i="23"/>
  <c r="A1123" i="23"/>
  <c r="A1124" i="23"/>
  <c r="A1125" i="23"/>
  <c r="A1126" i="23"/>
  <c r="A1127" i="23"/>
  <c r="A1128" i="23"/>
  <c r="A1129" i="23"/>
  <c r="A1130" i="23"/>
  <c r="A1131" i="23"/>
  <c r="A1132" i="23"/>
  <c r="A1133" i="23"/>
  <c r="A1134" i="23"/>
  <c r="A1135" i="23"/>
  <c r="A1136" i="23"/>
  <c r="A1137" i="23"/>
  <c r="A1138" i="23"/>
  <c r="A1139" i="23"/>
  <c r="A1140" i="23"/>
  <c r="A1141" i="23"/>
  <c r="A1142" i="23"/>
  <c r="A1143" i="23"/>
  <c r="A1144" i="23"/>
  <c r="A1145" i="23"/>
  <c r="A1146" i="23"/>
  <c r="A1147" i="23"/>
  <c r="A1148" i="23"/>
  <c r="A1149" i="23"/>
  <c r="A1150" i="23"/>
  <c r="A1151" i="23"/>
  <c r="A1152" i="23"/>
  <c r="A1153" i="23"/>
  <c r="A1154" i="23"/>
  <c r="A1155" i="23"/>
  <c r="A1156" i="23"/>
  <c r="A1157" i="23"/>
  <c r="A1158" i="23"/>
  <c r="A1159" i="23"/>
  <c r="A1160" i="23"/>
  <c r="A1161" i="23"/>
  <c r="A1162" i="23"/>
  <c r="A2" i="23"/>
  <c r="I711" i="23"/>
  <c r="I710" i="23"/>
  <c r="I709" i="23"/>
  <c r="I699" i="23"/>
  <c r="I698" i="23"/>
  <c r="I697" i="23"/>
  <c r="I696" i="23"/>
  <c r="I695" i="23"/>
  <c r="I694" i="23"/>
  <c r="I693" i="23"/>
  <c r="I690" i="23"/>
  <c r="I689" i="23"/>
  <c r="I688" i="23"/>
  <c r="I682" i="23"/>
  <c r="I675" i="23"/>
  <c r="I674" i="23"/>
</calcChain>
</file>

<file path=xl/sharedStrings.xml><?xml version="1.0" encoding="utf-8"?>
<sst xmlns="http://schemas.openxmlformats.org/spreadsheetml/2006/main" count="5551" uniqueCount="397">
  <si>
    <t>GGREM</t>
  </si>
  <si>
    <t>ITEM ATIVO</t>
  </si>
  <si>
    <t>COD SAP ZAMBON</t>
  </si>
  <si>
    <t>EAN</t>
  </si>
  <si>
    <t>DESCRIÇÃO SAP</t>
  </si>
  <si>
    <t>ID_AREA</t>
  </si>
  <si>
    <t>APRESENTAÇÃO</t>
  </si>
  <si>
    <t>PRINCIPIO ATIVO</t>
  </si>
  <si>
    <t>Produto Tarjato</t>
  </si>
  <si>
    <t>CLASSE TERAPEUTICA</t>
  </si>
  <si>
    <t>REGISTRO MS</t>
  </si>
  <si>
    <t>VALIDADE</t>
  </si>
  <si>
    <t>PROCEDENCIA</t>
  </si>
  <si>
    <t>FORMA_FARMACEUTICA</t>
  </si>
  <si>
    <t>COD.DCB</t>
  </si>
  <si>
    <t>TIPO DE LISTA</t>
  </si>
  <si>
    <t>REGIME DE PREÇO</t>
  </si>
  <si>
    <t>CLASSIFICACAO FISCAL NCM</t>
  </si>
  <si>
    <t>CST</t>
  </si>
  <si>
    <t>CEST</t>
  </si>
  <si>
    <t>PESO (gr) Bruto</t>
  </si>
  <si>
    <t>Dimensões de embalagem (mm):</t>
  </si>
  <si>
    <t>Dimensões de Caixa de embarque (mm):</t>
  </si>
  <si>
    <t>Quantidade de originais por caixa de embarque:</t>
  </si>
  <si>
    <t>Peso completo( caixa de embarque + produto) (kg):</t>
  </si>
  <si>
    <t>PF 12%</t>
  </si>
  <si>
    <t>PF 17%</t>
  </si>
  <si>
    <t>PF 18%</t>
  </si>
  <si>
    <t>PF 20%</t>
  </si>
  <si>
    <t>SIM</t>
  </si>
  <si>
    <t>DIVIDOL C/36 CAPS</t>
  </si>
  <si>
    <t>DOR</t>
  </si>
  <si>
    <t>70 MG CAP DURA CT BL AL PLAS TRANS X 36</t>
  </si>
  <si>
    <t>Vermelha</t>
  </si>
  <si>
    <t>24 MESES</t>
  </si>
  <si>
    <t>BRASIL (NACIONAL)</t>
  </si>
  <si>
    <t>CAPSULA GEL DURA</t>
  </si>
  <si>
    <t>Negativa</t>
  </si>
  <si>
    <t>Monitorado</t>
  </si>
  <si>
    <t>3003.90.99</t>
  </si>
  <si>
    <t>13.001.01</t>
  </si>
  <si>
    <t>30g</t>
  </si>
  <si>
    <t>51x40x110</t>
  </si>
  <si>
    <t>270x218x114</t>
  </si>
  <si>
    <t>0,880kg</t>
  </si>
  <si>
    <t>DIVIDOL C/12 CAPS</t>
  </si>
  <si>
    <t>70 MG CAP DURA CT BL AL PLAS TRANSX 12</t>
  </si>
  <si>
    <t>20g</t>
  </si>
  <si>
    <t>0,605kg</t>
  </si>
  <si>
    <t>FLUIMUCIL 10% INJ 3 ML IMP</t>
  </si>
  <si>
    <t>RESPIRATORIA</t>
  </si>
  <si>
    <t>100 MG/ML SOL INJ CT 5 AMP VD AMB X 3 ML</t>
  </si>
  <si>
    <t>OTC</t>
  </si>
  <si>
    <t>ITALIA (IMPORTADO)</t>
  </si>
  <si>
    <t>AMPOLA</t>
  </si>
  <si>
    <t>3004.90.99</t>
  </si>
  <si>
    <t>45g</t>
  </si>
  <si>
    <t>93X20,5X103</t>
  </si>
  <si>
    <t>391X316X225</t>
  </si>
  <si>
    <t>5,475kg</t>
  </si>
  <si>
    <t>FLUIMUCIL NASAL 20ML MICRONEB.</t>
  </si>
  <si>
    <t>11,50 MG/ML SOL NAS CT FR VD AMB X 20 ML + MICRONEBULIZADOR</t>
  </si>
  <si>
    <t>FRASCO NEBULIZADOR</t>
  </si>
  <si>
    <t>PF Liberado</t>
  </si>
  <si>
    <t>80g</t>
  </si>
  <si>
    <t>60X60X110</t>
  </si>
  <si>
    <t>376X250X115</t>
  </si>
  <si>
    <t>2,095kg</t>
  </si>
  <si>
    <t>FLUIMUCIL D 600 MG GRAN.C/16</t>
  </si>
  <si>
    <t>ENVELOPE GRANULADO</t>
  </si>
  <si>
    <t>110g</t>
  </si>
  <si>
    <t>105X34X105</t>
  </si>
  <si>
    <t>322X253X322</t>
  </si>
  <si>
    <t>7,920kg</t>
  </si>
  <si>
    <t>FLUIMUCIL XPE 2% PED 120ML</t>
  </si>
  <si>
    <t>20 MG/ML XPE CT FR VD AMB X 120 ML + COP SBR FRAMBOESA</t>
  </si>
  <si>
    <t>XAROPE</t>
  </si>
  <si>
    <t>230g</t>
  </si>
  <si>
    <t>5,780kg</t>
  </si>
  <si>
    <t>FLUIMUCIL 200 MG COMPRS EFERVS C/ 16</t>
  </si>
  <si>
    <t>200 MG COM EFEV CT BL AL/AL X 16</t>
  </si>
  <si>
    <t>36 MESES</t>
  </si>
  <si>
    <t>SUIÇA (IMPORTADO)</t>
  </si>
  <si>
    <t>COMPRIMIDO EFERVESCENTE</t>
  </si>
  <si>
    <t>40g</t>
  </si>
  <si>
    <t>66x45x80</t>
  </si>
  <si>
    <t>370x245x340</t>
  </si>
  <si>
    <t>3,100kg</t>
  </si>
  <si>
    <t>FLUIMUCIL XPE 4%</t>
  </si>
  <si>
    <t>40 MG/ML XPE CT FR VD AMB X 120ML + COP SBR MORANGO C/ ROMÃ</t>
  </si>
  <si>
    <t>235g</t>
  </si>
  <si>
    <t>5,900kg</t>
  </si>
  <si>
    <t>FLUIMUCIL 600MG EFERV C/16 CPO</t>
  </si>
  <si>
    <t>600 MG COM EFEV CT BL AL/AL X 16</t>
  </si>
  <si>
    <t>ENVELOPE EFERVESCENTE</t>
  </si>
  <si>
    <t>350x290x350</t>
  </si>
  <si>
    <t>6kg</t>
  </si>
  <si>
    <t>MONURIL GRANULADO C/2 ENV</t>
  </si>
  <si>
    <t>FEMININA</t>
  </si>
  <si>
    <t>5,631 G GRAN CT 2  ENV AL PE X 8 G</t>
  </si>
  <si>
    <t>FOSFOMICINA TROMETAMOL</t>
  </si>
  <si>
    <t>Positiva</t>
  </si>
  <si>
    <t>3004.20.99</t>
  </si>
  <si>
    <t>13.001.00</t>
  </si>
  <si>
    <t>104x19x105</t>
  </si>
  <si>
    <t>430x250x340</t>
  </si>
  <si>
    <t xml:space="preserve"> 4,870kg </t>
  </si>
  <si>
    <t>MONURIL GRANULADO C/1 ENV</t>
  </si>
  <si>
    <t>5,631 G GRAN CT ENV AL PE X 8 G</t>
  </si>
  <si>
    <t xml:space="preserve"> 3,115kg </t>
  </si>
  <si>
    <t>NOVADERM DERMAT ZB BISN AL 30G</t>
  </si>
  <si>
    <t>NOVADERM GINEC ZB 40G + 8 APL</t>
  </si>
  <si>
    <t>SEKI XPE</t>
  </si>
  <si>
    <t>3,54 MG/ML XPE CT FR VD AMB X 120 ML + COP</t>
  </si>
  <si>
    <t>FENDIZOATO DE CLOPERASTINA</t>
  </si>
  <si>
    <t>25g</t>
  </si>
  <si>
    <t>376x250x125</t>
  </si>
  <si>
    <t>6,285kg</t>
  </si>
  <si>
    <t>SEKI GTS 15 ML</t>
  </si>
  <si>
    <t>35,4 MG/ML SUS OR CT FR VD AMB X 15 ML + CGT</t>
  </si>
  <si>
    <t>65g</t>
  </si>
  <si>
    <t>50x45x90</t>
  </si>
  <si>
    <t>417x285x94</t>
  </si>
  <si>
    <t>3,510kg</t>
  </si>
  <si>
    <t>SPIDUFEN 1155 MG C/10 ENV</t>
  </si>
  <si>
    <t>1155 MG GRAN SOL CT 10 ENV AL/PLAS PE X 3 G (SBR DAMASCO)</t>
  </si>
  <si>
    <t>55g</t>
  </si>
  <si>
    <t>105x30x85</t>
  </si>
  <si>
    <t>355x255x322</t>
  </si>
  <si>
    <t>6.510kg</t>
  </si>
  <si>
    <t>SPIDUFEN MENTA 1155 MG X 10</t>
  </si>
  <si>
    <t>1155 MG GRAN SOL CT 10 ENV AL/PLAS PE X 3 G (SBR MENTA + ANIS)</t>
  </si>
  <si>
    <t>5,36kg</t>
  </si>
  <si>
    <t>SPIDUFEN 770MG DAMASCO C/20 ENV MIP</t>
  </si>
  <si>
    <t>770 MG GRAN SOL CT 20 ENV AL/PLAS PE X 3 G (SBR DAMASCO)</t>
  </si>
  <si>
    <t>90 gr</t>
  </si>
  <si>
    <t>105x41x85</t>
  </si>
  <si>
    <t>8,00 kg</t>
  </si>
  <si>
    <t>SPIDUFEN 770MG DAMASCO C/6 MIP</t>
  </si>
  <si>
    <t>770 MG GRAN SOL CT 6 ENV AL/PLAS PE X 3 G (SBR DAMASCO)</t>
  </si>
  <si>
    <t>50 gr</t>
  </si>
  <si>
    <t>4,8 kg</t>
  </si>
  <si>
    <t>SPIDUFEN 770MG DAMASCO C/10 ENV MIP</t>
  </si>
  <si>
    <t>770 MG GRAN SOL CT 10 ENV AL/PLAS PE X 3 G (SBR DAMASCO)</t>
  </si>
  <si>
    <t>6,48 kg</t>
  </si>
  <si>
    <t>NÃO</t>
  </si>
  <si>
    <t>SPIDUFEN 1155 MG C/2 ENV</t>
  </si>
  <si>
    <t>1155 MG GRAN SOL CT 2 ENV AL/PLAS PE X 3 G (SBR DAMASCO)</t>
  </si>
  <si>
    <t>URSACOL 150 MG C/30 COMPRS</t>
  </si>
  <si>
    <t xml:space="preserve">SPECIALTY CARE </t>
  </si>
  <si>
    <t>150 MG COM CT BL AL PLAS PVC TRANS  X 30</t>
  </si>
  <si>
    <t>COMPRIMIDO</t>
  </si>
  <si>
    <t>25 g</t>
  </si>
  <si>
    <t>0,795 Kg</t>
  </si>
  <si>
    <t>URSACOL 300 MG C/30 COMPRS</t>
  </si>
  <si>
    <t>300 MG COM CT BL AL PLAS TRANS X 30</t>
  </si>
  <si>
    <t>35g</t>
  </si>
  <si>
    <t>1,005kg</t>
  </si>
  <si>
    <t>URSACOL 50 MG C/30 COMPRS</t>
  </si>
  <si>
    <t>50 MG COM CT BL AL PLAS PVC TRANS X 30</t>
  </si>
  <si>
    <t>0,800kg</t>
  </si>
  <si>
    <t>FISIOGEN FERRO 30 CPS</t>
  </si>
  <si>
    <t>Ferro, Vitamina C</t>
  </si>
  <si>
    <t>Ferro + Vitamina C (14 mg + 45 mg)</t>
  </si>
  <si>
    <t>NA</t>
  </si>
  <si>
    <t xml:space="preserve">CAPSULA </t>
  </si>
  <si>
    <t>Neutra</t>
  </si>
  <si>
    <t>2106.90.30</t>
  </si>
  <si>
    <t>não se aplica</t>
  </si>
  <si>
    <t>FISIOGEN FERRO FORTE 30 MG C/30 CPS</t>
  </si>
  <si>
    <t>CAIXA COM 30 CAPSULAS</t>
  </si>
  <si>
    <t>FERRO SUCROSSOMAL (PIROFOSFATO FÉRRICO EM SUCROSSOMA)</t>
  </si>
  <si>
    <t>IMPORTADO</t>
  </si>
  <si>
    <t>CAPSULA</t>
  </si>
  <si>
    <t>FISIOGEN FERRO KIDS FR 45 ML OR</t>
  </si>
  <si>
    <t>SUPLEMENTO ALIMENTAR</t>
  </si>
  <si>
    <t>NACIONAL</t>
  </si>
  <si>
    <t>FILTRAIR DEFENSE 800MG 200 SPRAYS</t>
  </si>
  <si>
    <t>CELULOSE EM PÓ NATURAL INERTE, PÓ DE HORTELÃ E PÓ DE ALHO SELVAGEM.</t>
  </si>
  <si>
    <t>RUSSIA (IMPORTADO)</t>
  </si>
  <si>
    <t>SPRAY</t>
  </si>
  <si>
    <t>13.004.01</t>
  </si>
  <si>
    <t>70X30X85</t>
  </si>
  <si>
    <t>200X300X850</t>
  </si>
  <si>
    <t>6,05 kg</t>
  </si>
  <si>
    <t>FILTRAIR PREVENT 800MG 200 SPRAYS</t>
  </si>
  <si>
    <t>98,5% DE HIDROXIPROPILMETILCELULOSE (HPMC) E 1,5% DE PÓ DE HORTELÃ-PIMENTA SECA (AROMA).</t>
  </si>
  <si>
    <t>200X300X140</t>
  </si>
  <si>
    <t>REFORMDUO SACHES C/30 OR</t>
  </si>
  <si>
    <t>CÁLCIO 300MG, VITAMINA K2 45 µG, VITAMINA D3 1.000 UI, ÁCIDO HIALURÔNICO 75 MG E AMINOÁCIDOS ESSENCIAIS E CREATINA.</t>
  </si>
  <si>
    <t>SACHÊS</t>
  </si>
  <si>
    <t>256g</t>
  </si>
  <si>
    <t>10x8x10</t>
  </si>
  <si>
    <t>40,8x24,9x10,2</t>
  </si>
  <si>
    <t>3,268kg</t>
  </si>
  <si>
    <t>REFORMTABS CPR C/30 OR</t>
  </si>
  <si>
    <t>CÁLCIO 250 MG, VITAMINA K2 45 µG E VITAMINA D3 1.000 UI.</t>
  </si>
  <si>
    <t>317g</t>
  </si>
  <si>
    <t>10,5X3X9,7</t>
  </si>
  <si>
    <t>42,5X20X10</t>
  </si>
  <si>
    <t>7,808kg</t>
  </si>
  <si>
    <t>REFORMMAX SACHES C/30 OR</t>
  </si>
  <si>
    <t>CÁLCIO 600 MG, VITAMINA K2 45 µG, VITAMINA D3 1.000 UI E ÁCIDO HIALURÔNICO 75 MG.</t>
  </si>
  <si>
    <t>130g</t>
  </si>
  <si>
    <t>10X5X10</t>
  </si>
  <si>
    <t>40,5X30,5X10,5</t>
  </si>
  <si>
    <t>3,327 kg</t>
  </si>
  <si>
    <t>XADAGO 50MG CARTUCHO COM 14 COMPRIMIDOS</t>
  </si>
  <si>
    <t>MESILATO DE SAFINAMIDA</t>
  </si>
  <si>
    <t>36 meses</t>
  </si>
  <si>
    <t>43X18X118</t>
  </si>
  <si>
    <t>240X140X155</t>
  </si>
  <si>
    <t>0,51kg</t>
  </si>
  <si>
    <t>XADAGO 50MG CARTUCHO COM 30 COMPRIMIDOS</t>
  </si>
  <si>
    <t>15.29</t>
  </si>
  <si>
    <t>43x22x96</t>
  </si>
  <si>
    <t>0,72Kg</t>
  </si>
  <si>
    <t>XADAGO 100MG CARTUCHO COM 30 COMPRIMIDOS</t>
  </si>
  <si>
    <t>0,88Kg</t>
  </si>
  <si>
    <t>DUROLANE 60MG / 3ML X 1 SER PRE OR</t>
  </si>
  <si>
    <t>SPIDUFEN 770MG - CARTUCHO C/ 6 COMPRIMIDOS REVESTIDOS</t>
  </si>
  <si>
    <t>COMPRIMIDO  REVESTIDO</t>
  </si>
  <si>
    <t>SPIDUFEN 770G - CARTUCHO C/ 10 COMPRIMIDOS REVESTIDOS</t>
  </si>
  <si>
    <t>SPIDUFEN 770MG  - CARTUCHO C/ 20 COMPRIMIDOS REVESTIDOS</t>
  </si>
  <si>
    <t>PI</t>
  </si>
  <si>
    <t>DIVIDOL</t>
  </si>
  <si>
    <t>FLUIMUCIL</t>
  </si>
  <si>
    <t>MONURIL</t>
  </si>
  <si>
    <t>SEKI</t>
  </si>
  <si>
    <t>URSACOL</t>
  </si>
  <si>
    <t>XADAGO</t>
  </si>
  <si>
    <t>FISIOGEN</t>
  </si>
  <si>
    <t>150g</t>
  </si>
  <si>
    <t>7,2x7,0x10,6</t>
  </si>
  <si>
    <t>38x29,5x33,5</t>
  </si>
  <si>
    <t>FLUIMUCIL 600MG EFERV. 60TABS</t>
  </si>
  <si>
    <t>PF 22%</t>
  </si>
  <si>
    <t>0816986020211</t>
  </si>
  <si>
    <t>GRAVIDA FISIOGEN CAPS CPR C/60 OR</t>
  </si>
  <si>
    <t>3004.90.29</t>
  </si>
  <si>
    <t>SPIDUFEN 770MG DISPLAY COM REV</t>
  </si>
  <si>
    <t>1,8Kg</t>
  </si>
  <si>
    <t>PF 19,5%</t>
  </si>
  <si>
    <t>PF 20,5%</t>
  </si>
  <si>
    <t>MARCA</t>
  </si>
  <si>
    <t>FILTRAIR</t>
  </si>
  <si>
    <t>REFORM</t>
  </si>
  <si>
    <t>SPIDUFEN RX</t>
  </si>
  <si>
    <t>SPIDUFEN OTC</t>
  </si>
  <si>
    <t>N.A</t>
  </si>
  <si>
    <t>PF 0%</t>
  </si>
  <si>
    <t>PF 19%</t>
  </si>
  <si>
    <t>PF</t>
  </si>
  <si>
    <t>UF's</t>
  </si>
  <si>
    <t xml:space="preserve">ALC PF 18% </t>
  </si>
  <si>
    <t xml:space="preserve">ALC PF 19% </t>
  </si>
  <si>
    <t xml:space="preserve">ALC PF 19,5% </t>
  </si>
  <si>
    <t xml:space="preserve">ALC PF 20% </t>
  </si>
  <si>
    <t>RO - PR</t>
  </si>
  <si>
    <t>MT - MS - ES - DF - SC - RS</t>
  </si>
  <si>
    <t>RO -ALC</t>
  </si>
  <si>
    <t>AC - ALC</t>
  </si>
  <si>
    <t>AP - ALC</t>
  </si>
  <si>
    <t>AM - ZFM</t>
  </si>
  <si>
    <t>N/A</t>
  </si>
  <si>
    <t>UF</t>
  </si>
  <si>
    <t>Cod SAP</t>
  </si>
  <si>
    <t>Descrição</t>
  </si>
  <si>
    <t>Origem</t>
  </si>
  <si>
    <t>Lista</t>
  </si>
  <si>
    <t>Aliquota Interna</t>
  </si>
  <si>
    <t>Aliquota Interestadual</t>
  </si>
  <si>
    <t>Repasse</t>
  </si>
  <si>
    <t>AC</t>
  </si>
  <si>
    <t>Nacional</t>
  </si>
  <si>
    <t>Importado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</si>
  <si>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</si>
  <si>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</si>
  <si>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</si>
  <si>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</si>
  <si>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</si>
  <si>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</si>
  <si>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</si>
  <si>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</si>
  <si>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</si>
  <si>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</si>
  <si>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</si>
  <si>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</si>
  <si>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</si>
  <si>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</si>
  <si>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</si>
  <si>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</si>
  <si>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</si>
  <si>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</si>
  <si>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</si>
  <si>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</si>
  <si>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</si>
  <si>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</si>
  <si>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</si>
  <si>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</si>
  <si>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PR</t>
  </si>
  <si>
    <t>FRASCO</t>
  </si>
  <si>
    <t>CARTUCHO COM 30 SACHES</t>
  </si>
  <si>
    <t>CARTUCHO BLISTER COM 30 CP</t>
  </si>
  <si>
    <t>24,5x19,1x27,3</t>
  </si>
  <si>
    <t>PF 23%</t>
  </si>
  <si>
    <t>Spidufen®770MG CP REV DISP+BLISTER X 10</t>
  </si>
  <si>
    <t>9,1x7,5x8,8</t>
  </si>
  <si>
    <t>PF 12 %</t>
  </si>
  <si>
    <t>PF 12 %  ALC</t>
  </si>
  <si>
    <t>PF 17 %</t>
  </si>
  <si>
    <t>PF 17 %  ALC</t>
  </si>
  <si>
    <t>PF 17,5 %</t>
  </si>
  <si>
    <t>PF 17,5 %  ALC</t>
  </si>
  <si>
    <t>PF 18 %</t>
  </si>
  <si>
    <t>PF 18 %  ALC</t>
  </si>
  <si>
    <t>PF 19 %</t>
  </si>
  <si>
    <t>PF 19 %  ALC</t>
  </si>
  <si>
    <t>PF 19,5 %</t>
  </si>
  <si>
    <t>PF 19,5 %  ALC</t>
  </si>
  <si>
    <t>PF 20 %</t>
  </si>
  <si>
    <t>PF 20 %  ALC</t>
  </si>
  <si>
    <t>PF 20,5 %</t>
  </si>
  <si>
    <t>PF 20,5 %  ALC</t>
  </si>
  <si>
    <t>PF 21 %</t>
  </si>
  <si>
    <t>PF 21 %  ALC</t>
  </si>
  <si>
    <t>PF 22 %</t>
  </si>
  <si>
    <t>PF 22 %  ALC</t>
  </si>
  <si>
    <t>PF 22,5 %</t>
  </si>
  <si>
    <t>PF 22,5 %  ALC</t>
  </si>
  <si>
    <t>PF 23 %</t>
  </si>
  <si>
    <t>PF 23 %  ALC</t>
  </si>
  <si>
    <t>PMC Sem Impostos</t>
  </si>
  <si>
    <t>PMC 0 %</t>
  </si>
  <si>
    <t>PMC 12 %</t>
  </si>
  <si>
    <t>PMC 12 %  ALC</t>
  </si>
  <si>
    <t>PMC 17 %</t>
  </si>
  <si>
    <t>PMC 17 %  ALC</t>
  </si>
  <si>
    <t>PMC 17,5 %</t>
  </si>
  <si>
    <t>PMC 17,5 %  ALC</t>
  </si>
  <si>
    <t>PMC 18 %</t>
  </si>
  <si>
    <t>PMC 18 %  ALC</t>
  </si>
  <si>
    <t>PMC 19 %</t>
  </si>
  <si>
    <t>PMC 19 %  ALC</t>
  </si>
  <si>
    <t>PMC 19,5 %</t>
  </si>
  <si>
    <t>PMC 19,5 %  ALC</t>
  </si>
  <si>
    <t>PMC 20 %</t>
  </si>
  <si>
    <t>PMC 20 %  ALC</t>
  </si>
  <si>
    <t>PMC 20,5 %</t>
  </si>
  <si>
    <t>PMC 20,5 %  ALC</t>
  </si>
  <si>
    <t>PMC 21 %</t>
  </si>
  <si>
    <t>PMC 21 %  ALC</t>
  </si>
  <si>
    <t>PMC 22 %</t>
  </si>
  <si>
    <t>PMC 22 %  ALC</t>
  </si>
  <si>
    <t>PMC 22,5 %</t>
  </si>
  <si>
    <t>PMC 22,5 %  ALC</t>
  </si>
  <si>
    <t>PMC 23 %</t>
  </si>
  <si>
    <t>PMC 23 %  ALC</t>
  </si>
  <si>
    <t>FICHA TÉCNICA ZAMBON - 2025</t>
  </si>
  <si>
    <t>MG - SP -  AP</t>
  </si>
  <si>
    <t>TO - CE - AM - PB - RR- RN</t>
  </si>
  <si>
    <t>PF 22,5%</t>
  </si>
  <si>
    <t>N2B2 - ANALGÉSICOS NÃO NARCÓTICOS E ANTIPIRÉTICOS ISENTOS DE PRESCRIÇÃO</t>
  </si>
  <si>
    <t>SOLUÇÃO PARA PREENCHIMENTO INTRA-ARTICULAR</t>
  </si>
  <si>
    <t xml:space="preserve">01/04/2026 a 31/03/2027 </t>
  </si>
  <si>
    <t>PE - BA - AL</t>
  </si>
  <si>
    <t>AC - GO - PA - SE</t>
  </si>
  <si>
    <t>600 MG COM EFEV CT BL AL/AL X 60</t>
  </si>
  <si>
    <t>120 MG/G GRAN SOL CT 16 ENV AL PLAS PE X 5 G</t>
  </si>
  <si>
    <t>770 MG COM REV CT BL AL AL X 10</t>
  </si>
  <si>
    <t>770 MG COM REV CT BL AL AL X 20</t>
  </si>
  <si>
    <t>770 MG COM REV CT BL AL AL X 6</t>
  </si>
  <si>
    <t>100 MG COM REV CT BL AL PLAS  PVC/PVDC  TRANS X 30</t>
  </si>
  <si>
    <t>50 MG COM REV CT BL AL PLAS PVC/PVDC TRANS X 14</t>
  </si>
  <si>
    <t>50 MG COM REV CT BL AL PLAS  PVC/PVDC  TRANS X 30</t>
  </si>
  <si>
    <t>770 MG COM REV CT BL AL AL X 90</t>
  </si>
  <si>
    <t>770 MG COM REV CT BL AL AL X 30</t>
  </si>
  <si>
    <t>HIDROXIBENZOATO DE VIMINOL</t>
  </si>
  <si>
    <t>N2B1 - ANALGÉSICOS NÃO NARCÓTICOS E ANTIPIRÉTICOS SOB PRESCRIÇÃO</t>
  </si>
  <si>
    <t>ACETILCISTEÍNA</t>
  </si>
  <si>
    <t>R5C - EXPECTORANTES</t>
  </si>
  <si>
    <t>R1A7 - DESCONGESTIONANTES NASAIS</t>
  </si>
  <si>
    <t>J1X9 - TODOS OS OUTROS ANTIBIÓTICOS</t>
  </si>
  <si>
    <t>R5D1 - ANTITUSSÍGENOS PUROS</t>
  </si>
  <si>
    <t>IBUPROFENO ARGININA</t>
  </si>
  <si>
    <t>M1A1 - ANTIRREUMÁTICOS NÃO ESTEROIDAIS PUROS</t>
  </si>
  <si>
    <t>ÁCIDO URSODESOXICÓLICO</t>
  </si>
  <si>
    <t>A5A2 - TERAPIA DOS CÁLCULOS BILIARES</t>
  </si>
  <si>
    <t>N4A - ANTIPARKINSONIANOS</t>
  </si>
  <si>
    <t>N2B - ANALGÉSICOS NÃO NARCÓTICOS E ANTIPIRÉTICOS</t>
  </si>
  <si>
    <t>GRAVIDA FISIOGEN</t>
  </si>
  <si>
    <t>1 SACHE E 1 FRASCO</t>
  </si>
  <si>
    <t>CAIXA COM 30 CAPSULAS e 30 COMPRIMIDOS</t>
  </si>
  <si>
    <t>L-METILFOLATO, VITAMINAS A, C, D E E, COMPLEXO B, COBRE, IODO, FERRO, SELENIO, ZINCO, ÔMEGA-3</t>
  </si>
  <si>
    <t>18 meses</t>
  </si>
  <si>
    <t>CAPSULA E COMPRIMIDO</t>
  </si>
  <si>
    <t>FICHA TÉCNICA ZAMBON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</si>
</sst>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00000"/>
    <numFmt numFmtId="166" formatCode="_-* #,##0_-;\-* #,##0_-;_-* &quot;-&quot;??_-;_-@_-"/>
    <numFmt numFmtId="167" formatCode="0.000"/>
    <numFmt numFmtId="168" formatCode="0.000%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Arial Nova"/>
      <family val="2"/>
    </font>
    <font>
      <sz val="9"/>
      <color rgb="FF000000"/>
      <name val="Arial Nova"/>
      <family val="2"/>
    </font>
    <font>
      <sz val="8"/>
      <color rgb="FF000000"/>
      <name val="Arial Nova"/>
      <family val="2"/>
    </font>
    <font>
      <sz val="11"/>
      <name val="Arial Nova"/>
      <family val="2"/>
    </font>
    <font>
      <sz val="16"/>
      <color rgb="FF000000"/>
      <name val="Arial Nova"/>
      <family val="2"/>
    </font>
    <font>
      <b/>
      <sz val="16"/>
      <color theme="1"/>
      <name val="Arial Nova"/>
      <family val="2"/>
    </font>
    <font>
      <sz val="11"/>
      <color rgb="FFFF0000"/>
      <name val="Arial Nova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Arial Nova"/>
      <family val="2"/>
    </font>
    <font>
      <sz val="18"/>
      <color rgb="FF000000"/>
      <name val="Arial Nova"/>
      <family val="2"/>
    </font>
    <font>
      <b/>
      <sz val="8"/>
      <color theme="0"/>
      <name val="Trebuchet MS"/>
      <family val="2"/>
    </font>
    <font>
      <sz val="8"/>
      <color theme="1"/>
      <name val="Trebuchet MS"/>
      <family val="2"/>
    </font>
    <font>
      <sz val="8"/>
      <color rgb="FF000000"/>
      <name val="Trebuchet MS"/>
      <family val="2"/>
    </font>
    <font>
      <sz val="8"/>
      <name val="Trebuchet MS"/>
      <family val="2"/>
    </font>
    <font>
      <b/>
      <sz val="9"/>
      <name val="Arial"/>
      <family val="2"/>
    </font>
    <font>
      <sz val="12"/>
      <color theme="1"/>
      <name val="Aptos"/>
      <family val="2"/>
    </font>
    <font>
      <b/>
      <sz val="11"/>
      <color rgb="FF000000"/>
      <name val="Arial Nova"/>
      <family val="2"/>
    </font>
    <font>
      <b/>
      <sz val="11"/>
      <color rgb="FFFF0000"/>
      <name val="Arial Nov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4" tint="-0.249977111117893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3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  <xf numFmtId="0" fontId="7" fillId="0" borderId="0"/>
    <xf numFmtId="0" fontId="7" fillId="0" borderId="0"/>
    <xf numFmtId="164" fontId="8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63">
    <xf numFmtId="0" fontId="0" fillId="0" borderId="0" xfId="0"/>
    <xf numFmtId="0" fontId="10" fillId="0" borderId="0" xfId="10" applyFont="1" applyAlignment="1" applyProtection="1">
      <alignment horizontal="center"/>
      <protection locked="0"/>
    </xf>
    <xf numFmtId="0" fontId="11" fillId="2" borderId="0" xfId="10" applyFont="1" applyFill="1" applyAlignment="1" applyProtection="1">
      <alignment horizontal="left"/>
      <protection locked="0"/>
    </xf>
    <xf numFmtId="0" fontId="11" fillId="0" borderId="0" xfId="10" applyFont="1" applyAlignment="1" applyProtection="1">
      <alignment horizontal="left"/>
      <protection locked="0"/>
    </xf>
    <xf numFmtId="0" fontId="12" fillId="0" borderId="0" xfId="10" applyFont="1" applyProtection="1">
      <protection locked="0"/>
    </xf>
    <xf numFmtId="0" fontId="12" fillId="0" borderId="0" xfId="10" applyFont="1" applyAlignment="1" applyProtection="1">
      <alignment horizontal="left"/>
      <protection locked="0"/>
    </xf>
    <xf numFmtId="0" fontId="12" fillId="0" borderId="0" xfId="10" applyFont="1" applyAlignment="1" applyProtection="1">
      <alignment horizontal="center"/>
      <protection locked="0"/>
    </xf>
    <xf numFmtId="0" fontId="10" fillId="0" borderId="0" xfId="10" applyFont="1" applyProtection="1">
      <protection locked="0"/>
    </xf>
    <xf numFmtId="0" fontId="12" fillId="0" borderId="0" xfId="11" applyFont="1" applyAlignment="1" applyProtection="1">
      <alignment horizontal="left" wrapText="1"/>
      <protection locked="0"/>
    </xf>
    <xf numFmtId="0" fontId="12" fillId="0" borderId="0" xfId="11" applyFont="1" applyAlignment="1" applyProtection="1">
      <alignment horizontal="center" wrapText="1"/>
      <protection locked="0"/>
    </xf>
    <xf numFmtId="0" fontId="10" fillId="0" borderId="0" xfId="10" applyFont="1" applyAlignment="1">
      <alignment horizontal="center"/>
    </xf>
    <xf numFmtId="0" fontId="10" fillId="2" borderId="0" xfId="10" applyFont="1" applyFill="1" applyAlignment="1">
      <alignment horizontal="center"/>
    </xf>
    <xf numFmtId="0" fontId="11" fillId="2" borderId="0" xfId="10" applyFont="1" applyFill="1" applyAlignment="1">
      <alignment horizontal="left"/>
    </xf>
    <xf numFmtId="0" fontId="11" fillId="0" borderId="0" xfId="10" applyFont="1" applyAlignment="1">
      <alignment horizontal="left"/>
    </xf>
    <xf numFmtId="0" fontId="12" fillId="0" borderId="0" xfId="10" applyFont="1"/>
    <xf numFmtId="0" fontId="12" fillId="0" borderId="0" xfId="10" applyFont="1" applyAlignment="1">
      <alignment horizontal="left"/>
    </xf>
    <xf numFmtId="0" fontId="12" fillId="0" borderId="0" xfId="10" applyFont="1" applyAlignment="1">
      <alignment horizontal="center"/>
    </xf>
    <xf numFmtId="0" fontId="10" fillId="0" borderId="0" xfId="10" applyFont="1"/>
    <xf numFmtId="0" fontId="12" fillId="2" borderId="0" xfId="10" applyFont="1" applyFill="1"/>
    <xf numFmtId="0" fontId="12" fillId="2" borderId="0" xfId="10" applyFont="1" applyFill="1" applyAlignment="1">
      <alignment horizontal="left"/>
    </xf>
    <xf numFmtId="0" fontId="12" fillId="2" borderId="0" xfId="10" applyFont="1" applyFill="1" applyAlignment="1">
      <alignment horizontal="center"/>
    </xf>
    <xf numFmtId="1" fontId="10" fillId="2" borderId="0" xfId="10" applyNumberFormat="1" applyFont="1" applyFill="1" applyAlignment="1">
      <alignment horizontal="center" vertical="center"/>
    </xf>
    <xf numFmtId="0" fontId="10" fillId="2" borderId="0" xfId="10" applyFont="1" applyFill="1"/>
    <xf numFmtId="0" fontId="17" fillId="4" borderId="1" xfId="10" applyFont="1" applyFill="1" applyBorder="1" applyAlignment="1">
      <alignment horizontal="center" vertical="center"/>
    </xf>
    <xf numFmtId="0" fontId="17" fillId="4" borderId="2" xfId="10" applyFont="1" applyFill="1" applyBorder="1" applyAlignment="1">
      <alignment horizontal="center" vertical="center" wrapText="1"/>
    </xf>
    <xf numFmtId="0" fontId="17" fillId="4" borderId="2" xfId="10" applyFont="1" applyFill="1" applyBorder="1" applyAlignment="1">
      <alignment horizontal="center" vertical="center"/>
    </xf>
    <xf numFmtId="0" fontId="17" fillId="4" borderId="2" xfId="10" applyFont="1" applyFill="1" applyBorder="1" applyAlignment="1">
      <alignment horizontal="left" vertical="center"/>
    </xf>
    <xf numFmtId="0" fontId="19" fillId="0" borderId="0" xfId="10" applyFont="1" applyAlignment="1">
      <alignment horizontal="center" vertical="center"/>
    </xf>
    <xf numFmtId="1" fontId="19" fillId="0" borderId="3" xfId="10" applyNumberFormat="1" applyFont="1" applyBorder="1" applyAlignment="1">
      <alignment horizontal="center"/>
    </xf>
    <xf numFmtId="0" fontId="19" fillId="0" borderId="4" xfId="10" applyFont="1" applyBorder="1" applyAlignment="1">
      <alignment horizontal="center"/>
    </xf>
    <xf numFmtId="0" fontId="19" fillId="2" borderId="4" xfId="10" applyFont="1" applyFill="1" applyBorder="1" applyAlignment="1">
      <alignment horizontal="center"/>
    </xf>
    <xf numFmtId="1" fontId="19" fillId="2" borderId="4" xfId="10" applyNumberFormat="1" applyFont="1" applyFill="1" applyBorder="1" applyAlignment="1">
      <alignment horizontal="center"/>
    </xf>
    <xf numFmtId="0" fontId="19" fillId="2" borderId="4" xfId="10" applyFont="1" applyFill="1" applyBorder="1" applyAlignment="1">
      <alignment horizontal="left"/>
    </xf>
    <xf numFmtId="165" fontId="19" fillId="3" borderId="4" xfId="10" applyNumberFormat="1" applyFont="1" applyFill="1" applyBorder="1" applyAlignment="1">
      <alignment horizontal="center"/>
    </xf>
    <xf numFmtId="1" fontId="19" fillId="3" borderId="4" xfId="10" applyNumberFormat="1" applyFont="1" applyFill="1" applyBorder="1" applyAlignment="1">
      <alignment horizontal="center"/>
    </xf>
    <xf numFmtId="0" fontId="19" fillId="0" borderId="0" xfId="10" applyFont="1"/>
    <xf numFmtId="1" fontId="19" fillId="0" borderId="4" xfId="10" applyNumberFormat="1" applyFont="1" applyBorder="1" applyAlignment="1">
      <alignment horizontal="center"/>
    </xf>
    <xf numFmtId="1" fontId="19" fillId="0" borderId="4" xfId="10" quotePrefix="1" applyNumberFormat="1" applyFont="1" applyBorder="1" applyAlignment="1">
      <alignment horizontal="center"/>
    </xf>
    <xf numFmtId="0" fontId="19" fillId="3" borderId="0" xfId="10" applyFont="1" applyFill="1"/>
    <xf numFmtId="1" fontId="19" fillId="6" borderId="4" xfId="10" applyNumberFormat="1" applyFont="1" applyFill="1" applyBorder="1" applyAlignment="1">
      <alignment horizontal="center"/>
    </xf>
    <xf numFmtId="0" fontId="19" fillId="6" borderId="4" xfId="10" applyFont="1" applyFill="1" applyBorder="1" applyAlignment="1">
      <alignment horizontal="left"/>
    </xf>
    <xf numFmtId="0" fontId="19" fillId="0" borderId="4" xfId="10" applyFont="1" applyBorder="1" applyAlignment="1">
      <alignment horizontal="center" vertical="center"/>
    </xf>
    <xf numFmtId="0" fontId="19" fillId="2" borderId="4" xfId="10" applyFont="1" applyFill="1" applyBorder="1" applyAlignment="1">
      <alignment horizontal="center" vertical="center"/>
    </xf>
    <xf numFmtId="1" fontId="19" fillId="2" borderId="4" xfId="10" applyNumberFormat="1" applyFont="1" applyFill="1" applyBorder="1" applyAlignment="1">
      <alignment horizontal="center" vertical="center"/>
    </xf>
    <xf numFmtId="0" fontId="19" fillId="2" borderId="4" xfId="10" applyFont="1" applyFill="1" applyBorder="1" applyAlignment="1">
      <alignment horizontal="left" vertical="center"/>
    </xf>
    <xf numFmtId="0" fontId="19" fillId="3" borderId="0" xfId="10" applyFont="1" applyFill="1" applyAlignment="1">
      <alignment vertical="center"/>
    </xf>
    <xf numFmtId="165" fontId="19" fillId="8" borderId="4" xfId="10" applyNumberFormat="1" applyFont="1" applyFill="1" applyBorder="1" applyAlignment="1">
      <alignment horizontal="center"/>
    </xf>
    <xf numFmtId="0" fontId="19" fillId="0" borderId="5" xfId="10" applyFont="1" applyBorder="1" applyAlignment="1">
      <alignment horizontal="center"/>
    </xf>
    <xf numFmtId="1" fontId="19" fillId="0" borderId="5" xfId="10" applyNumberFormat="1" applyFont="1" applyBorder="1" applyAlignment="1">
      <alignment horizontal="center"/>
    </xf>
    <xf numFmtId="0" fontId="19" fillId="2" borderId="5" xfId="10" applyFont="1" applyFill="1" applyBorder="1" applyAlignment="1">
      <alignment horizontal="left"/>
    </xf>
    <xf numFmtId="0" fontId="19" fillId="0" borderId="2" xfId="10" applyFont="1" applyBorder="1" applyAlignment="1">
      <alignment horizontal="center"/>
    </xf>
    <xf numFmtId="1" fontId="19" fillId="2" borderId="2" xfId="10" applyNumberFormat="1" applyFont="1" applyFill="1" applyBorder="1" applyAlignment="1">
      <alignment horizontal="center"/>
    </xf>
    <xf numFmtId="0" fontId="19" fillId="2" borderId="2" xfId="10" applyFont="1" applyFill="1" applyBorder="1" applyAlignment="1">
      <alignment horizontal="left"/>
    </xf>
    <xf numFmtId="0" fontId="19" fillId="0" borderId="1" xfId="10" applyFont="1" applyBorder="1" applyAlignment="1">
      <alignment horizontal="center"/>
    </xf>
    <xf numFmtId="0" fontId="19" fillId="7" borderId="0" xfId="10" applyFont="1" applyFill="1"/>
    <xf numFmtId="1" fontId="19" fillId="0" borderId="1" xfId="10" applyNumberFormat="1" applyFont="1" applyBorder="1" applyAlignment="1">
      <alignment horizontal="center"/>
    </xf>
    <xf numFmtId="0" fontId="18" fillId="12" borderId="1" xfId="10" applyFont="1" applyFill="1" applyBorder="1" applyAlignment="1">
      <alignment horizontal="center" vertical="center" wrapText="1"/>
    </xf>
    <xf numFmtId="0" fontId="0" fillId="0" borderId="1" xfId="0" applyBorder="1"/>
    <xf numFmtId="0" fontId="20" fillId="11" borderId="1" xfId="0" applyFont="1" applyFill="1" applyBorder="1" applyAlignment="1">
      <alignment horizontal="center" vertical="center" wrapText="1"/>
    </xf>
    <xf numFmtId="164" fontId="10" fillId="0" borderId="0" xfId="9" applyFont="1" applyAlignment="1" applyProtection="1">
      <alignment horizontal="right"/>
      <protection locked="0"/>
    </xf>
    <xf numFmtId="164" fontId="10" fillId="2" borderId="0" xfId="9" applyFont="1" applyFill="1" applyAlignment="1" applyProtection="1">
      <alignment horizontal="right"/>
      <protection locked="0"/>
    </xf>
    <xf numFmtId="164" fontId="16" fillId="0" borderId="0" xfId="9" applyFont="1" applyAlignment="1" applyProtection="1">
      <alignment horizontal="right"/>
      <protection locked="0"/>
    </xf>
    <xf numFmtId="164" fontId="13" fillId="3" borderId="0" xfId="9" applyFont="1" applyFill="1" applyAlignment="1" applyProtection="1">
      <alignment horizontal="right"/>
      <protection locked="0"/>
    </xf>
    <xf numFmtId="164" fontId="10" fillId="0" borderId="0" xfId="9" applyFont="1" applyAlignment="1">
      <alignment horizontal="right"/>
    </xf>
    <xf numFmtId="164" fontId="10" fillId="2" borderId="0" xfId="9" applyFont="1" applyFill="1" applyAlignment="1">
      <alignment horizontal="right"/>
    </xf>
    <xf numFmtId="164" fontId="16" fillId="0" borderId="0" xfId="9" applyFont="1" applyAlignment="1">
      <alignment horizontal="right"/>
    </xf>
    <xf numFmtId="164" fontId="13" fillId="3" borderId="0" xfId="9" applyFont="1" applyFill="1" applyAlignment="1">
      <alignment horizontal="right"/>
    </xf>
    <xf numFmtId="164" fontId="1" fillId="9" borderId="2" xfId="9" applyFont="1" applyFill="1" applyBorder="1" applyAlignment="1">
      <alignment horizontal="center" vertical="center" wrapText="1"/>
    </xf>
    <xf numFmtId="164" fontId="1" fillId="5" borderId="2" xfId="9" applyFont="1" applyFill="1" applyBorder="1" applyAlignment="1">
      <alignment horizontal="center" vertical="center" wrapText="1"/>
    </xf>
    <xf numFmtId="164" fontId="18" fillId="10" borderId="2" xfId="9" applyFont="1" applyFill="1" applyBorder="1" applyAlignment="1">
      <alignment horizontal="center" vertical="center" wrapText="1"/>
    </xf>
    <xf numFmtId="164" fontId="16" fillId="2" borderId="0" xfId="9" applyFont="1" applyFill="1" applyAlignment="1">
      <alignment horizontal="right"/>
    </xf>
    <xf numFmtId="164" fontId="10" fillId="6" borderId="0" xfId="9" applyFont="1" applyFill="1" applyAlignment="1">
      <alignment horizontal="right"/>
    </xf>
    <xf numFmtId="0" fontId="23" fillId="13" borderId="1" xfId="10" applyFont="1" applyFill="1" applyBorder="1" applyAlignment="1">
      <alignment horizontal="center" vertical="center"/>
    </xf>
    <xf numFmtId="0" fontId="23" fillId="13" borderId="1" xfId="10" applyFont="1" applyFill="1" applyBorder="1" applyAlignment="1">
      <alignment horizontal="center" vertical="center" wrapText="1"/>
    </xf>
    <xf numFmtId="0" fontId="0" fillId="2" borderId="0" xfId="0" applyFill="1"/>
    <xf numFmtId="0" fontId="24" fillId="2" borderId="1" xfId="0" applyFont="1" applyFill="1" applyBorder="1"/>
    <xf numFmtId="0" fontId="25" fillId="2" borderId="1" xfId="10" applyFont="1" applyFill="1" applyBorder="1" applyAlignment="1">
      <alignment horizontal="center"/>
    </xf>
    <xf numFmtId="0" fontId="25" fillId="2" borderId="1" xfId="10" applyFont="1" applyFill="1" applyBorder="1" applyAlignment="1">
      <alignment horizontal="left"/>
    </xf>
    <xf numFmtId="165" fontId="25" fillId="6" borderId="1" xfId="10" applyNumberFormat="1" applyFont="1" applyFill="1" applyBorder="1" applyAlignment="1">
      <alignment horizontal="center"/>
    </xf>
    <xf numFmtId="10" fontId="24" fillId="2" borderId="1" xfId="21" applyNumberFormat="1" applyFont="1" applyFill="1" applyBorder="1"/>
    <xf numFmtId="9" fontId="24" fillId="2" borderId="1" xfId="0" applyNumberFormat="1" applyFont="1" applyFill="1" applyBorder="1"/>
    <xf numFmtId="168" fontId="26" fillId="2" borderId="1" xfId="0" applyNumberFormat="1" applyFont="1" applyFill="1" applyBorder="1" applyAlignment="1">
      <alignment horizontal="center" vertical="center"/>
    </xf>
    <xf numFmtId="0" fontId="25" fillId="6" borderId="1" xfId="10" applyFont="1" applyFill="1" applyBorder="1" applyAlignment="1">
      <alignment horizontal="left"/>
    </xf>
    <xf numFmtId="0" fontId="25" fillId="2" borderId="1" xfId="10" applyFont="1" applyFill="1" applyBorder="1" applyAlignment="1">
      <alignment horizontal="center" vertical="center"/>
    </xf>
    <xf numFmtId="0" fontId="25" fillId="2" borderId="1" xfId="10" applyFont="1" applyFill="1" applyBorder="1" applyAlignment="1">
      <alignment horizontal="left" vertical="center"/>
    </xf>
    <xf numFmtId="0" fontId="25" fillId="2" borderId="1" xfId="10" applyFont="1" applyFill="1" applyBorder="1"/>
    <xf numFmtId="1" fontId="25" fillId="2" borderId="1" xfId="10" applyNumberFormat="1" applyFont="1" applyFill="1" applyBorder="1" applyAlignment="1">
      <alignment horizontal="center"/>
    </xf>
    <xf numFmtId="0" fontId="1" fillId="0" borderId="1" xfId="0" applyFont="1" applyBorder="1"/>
    <xf numFmtId="164" fontId="19" fillId="0" borderId="4" xfId="9" applyFont="1" applyFill="1" applyBorder="1" applyAlignment="1">
      <alignment horizontal="center"/>
    </xf>
    <xf numFmtId="0" fontId="19" fillId="0" borderId="4" xfId="10" applyFont="1" applyBorder="1" applyAlignment="1">
      <alignment horizontal="left"/>
    </xf>
    <xf numFmtId="0" fontId="19" fillId="0" borderId="4" xfId="10" applyFont="1" applyBorder="1"/>
    <xf numFmtId="1" fontId="19" fillId="0" borderId="4" xfId="10" applyNumberFormat="1" applyFont="1" applyBorder="1" applyAlignment="1">
      <alignment horizontal="center" vertical="center"/>
    </xf>
    <xf numFmtId="165" fontId="19" fillId="0" borderId="4" xfId="10" applyNumberFormat="1" applyFont="1" applyBorder="1" applyAlignment="1">
      <alignment horizontal="center"/>
    </xf>
    <xf numFmtId="0" fontId="19" fillId="0" borderId="4" xfId="10" applyFont="1" applyBorder="1" applyAlignment="1">
      <alignment horizontal="left" wrapText="1"/>
    </xf>
    <xf numFmtId="0" fontId="19" fillId="0" borderId="4" xfId="10" applyFont="1" applyBorder="1" applyAlignment="1" applyProtection="1">
      <alignment horizontal="center"/>
      <protection locked="0"/>
    </xf>
    <xf numFmtId="1" fontId="19" fillId="0" borderId="4" xfId="9" applyNumberFormat="1" applyFont="1" applyFill="1" applyBorder="1" applyAlignment="1">
      <alignment horizontal="center"/>
    </xf>
    <xf numFmtId="1" fontId="6" fillId="0" borderId="4" xfId="10" applyNumberFormat="1" applyFont="1" applyBorder="1" applyAlignment="1">
      <alignment horizontal="center"/>
    </xf>
    <xf numFmtId="2" fontId="6" fillId="0" borderId="4" xfId="10" applyNumberFormat="1" applyFont="1" applyBorder="1" applyAlignment="1">
      <alignment horizontal="center"/>
    </xf>
    <xf numFmtId="1" fontId="19" fillId="0" borderId="2" xfId="10" applyNumberFormat="1" applyFont="1" applyBorder="1" applyAlignment="1">
      <alignment horizontal="center"/>
    </xf>
    <xf numFmtId="0" fontId="19" fillId="0" borderId="5" xfId="10" applyFont="1" applyBorder="1" applyAlignment="1">
      <alignment horizontal="left"/>
    </xf>
    <xf numFmtId="0" fontId="19" fillId="0" borderId="2" xfId="10" applyFont="1" applyBorder="1" applyAlignment="1">
      <alignment horizontal="left"/>
    </xf>
    <xf numFmtId="0" fontId="19" fillId="0" borderId="3" xfId="10" applyFont="1" applyBorder="1" applyAlignment="1">
      <alignment horizontal="center"/>
    </xf>
    <xf numFmtId="0" fontId="19" fillId="0" borderId="1" xfId="10" applyFont="1" applyBorder="1" applyAlignment="1">
      <alignment horizontal="left"/>
    </xf>
    <xf numFmtId="0" fontId="19" fillId="0" borderId="1" xfId="10" applyFont="1" applyBorder="1"/>
    <xf numFmtId="1" fontId="19" fillId="0" borderId="1" xfId="10" applyNumberFormat="1" applyFont="1" applyBorder="1" applyAlignment="1">
      <alignment horizontal="center" vertical="center"/>
    </xf>
    <xf numFmtId="0" fontId="19" fillId="0" borderId="4" xfId="10" applyFont="1" applyBorder="1" applyAlignment="1">
      <alignment horizontal="left" vertical="center"/>
    </xf>
    <xf numFmtId="0" fontId="19" fillId="0" borderId="4" xfId="10" applyFont="1" applyBorder="1" applyAlignment="1">
      <alignment vertical="center"/>
    </xf>
    <xf numFmtId="0" fontId="19" fillId="0" borderId="4" xfId="10" applyFont="1" applyBorder="1" applyAlignment="1">
      <alignment horizontal="left" vertical="center" wrapText="1"/>
    </xf>
    <xf numFmtId="0" fontId="19" fillId="0" borderId="4" xfId="10" applyFont="1" applyBorder="1" applyAlignment="1" applyProtection="1">
      <alignment horizontal="center" vertical="center"/>
      <protection locked="0"/>
    </xf>
    <xf numFmtId="0" fontId="17" fillId="0" borderId="1" xfId="10" applyFont="1" applyBorder="1" applyAlignment="1">
      <alignment horizontal="center" vertical="center" wrapText="1"/>
    </xf>
    <xf numFmtId="168" fontId="27" fillId="2" borderId="1" xfId="0" applyNumberFormat="1" applyFont="1" applyFill="1" applyBorder="1" applyAlignment="1">
      <alignment horizontal="center" vertical="center"/>
    </xf>
    <xf numFmtId="10" fontId="10" fillId="2" borderId="0" xfId="10" applyNumberFormat="1" applyFont="1" applyFill="1" applyAlignment="1">
      <alignment horizontal="center"/>
    </xf>
    <xf numFmtId="166" fontId="6" fillId="0" borderId="4" xfId="22" applyNumberFormat="1" applyFont="1" applyFill="1" applyBorder="1" applyAlignment="1">
      <alignment horizontal="center" vertical="center"/>
    </xf>
    <xf numFmtId="166" fontId="6" fillId="0" borderId="4" xfId="22" applyNumberFormat="1" applyFont="1" applyFill="1" applyBorder="1" applyAlignment="1">
      <alignment horizontal="center"/>
    </xf>
    <xf numFmtId="2" fontId="6" fillId="0" borderId="4" xfId="1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8" fillId="0" borderId="0" xfId="0" applyFont="1" applyAlignment="1">
      <alignment vertical="center"/>
    </xf>
    <xf numFmtId="164" fontId="10" fillId="2" borderId="0" xfId="9" applyFont="1" applyFill="1" applyAlignment="1">
      <alignment horizontal="left"/>
    </xf>
    <xf numFmtId="1" fontId="10" fillId="14" borderId="0" xfId="10" applyNumberFormat="1" applyFont="1" applyFill="1" applyAlignment="1" applyProtection="1">
      <alignment horizontal="center"/>
      <protection locked="0"/>
    </xf>
    <xf numFmtId="1" fontId="14" fillId="14" borderId="0" xfId="10" applyNumberFormat="1" applyFont="1" applyFill="1" applyAlignment="1" applyProtection="1">
      <alignment horizontal="center"/>
      <protection locked="0"/>
    </xf>
    <xf numFmtId="1" fontId="10" fillId="14" borderId="0" xfId="10" applyNumberFormat="1" applyFont="1" applyFill="1" applyAlignment="1">
      <alignment horizontal="center"/>
    </xf>
    <xf numFmtId="1" fontId="17" fillId="5" borderId="2" xfId="10" applyNumberFormat="1" applyFont="1" applyFill="1" applyBorder="1" applyAlignment="1">
      <alignment horizontal="center" vertical="center" wrapText="1"/>
    </xf>
    <xf numFmtId="1" fontId="19" fillId="14" borderId="4" xfId="10" applyNumberFormat="1" applyFont="1" applyFill="1" applyBorder="1" applyAlignment="1">
      <alignment horizontal="center"/>
    </xf>
    <xf numFmtId="1" fontId="6" fillId="14" borderId="4" xfId="10" applyNumberFormat="1" applyFont="1" applyFill="1" applyBorder="1" applyAlignment="1">
      <alignment horizontal="center"/>
    </xf>
    <xf numFmtId="1" fontId="19" fillId="14" borderId="1" xfId="10" applyNumberFormat="1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1" fontId="19" fillId="14" borderId="4" xfId="10" applyNumberFormat="1" applyFont="1" applyFill="1" applyBorder="1" applyAlignment="1">
      <alignment horizontal="center" vertical="center"/>
    </xf>
    <xf numFmtId="164" fontId="19" fillId="2" borderId="4" xfId="9" applyFont="1" applyFill="1" applyBorder="1" applyAlignment="1">
      <alignment horizontal="center"/>
    </xf>
    <xf numFmtId="164" fontId="2" fillId="6" borderId="4" xfId="9" applyFont="1" applyFill="1" applyBorder="1" applyAlignment="1">
      <alignment horizontal="right"/>
    </xf>
    <xf numFmtId="0" fontId="0" fillId="0" borderId="4" xfId="0" applyBorder="1"/>
    <xf numFmtId="164" fontId="19" fillId="0" borderId="2" xfId="9" applyFont="1" applyFill="1" applyBorder="1" applyAlignment="1">
      <alignment horizontal="center"/>
    </xf>
    <xf numFmtId="164" fontId="19" fillId="0" borderId="1" xfId="9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65" fontId="19" fillId="0" borderId="1" xfId="10" applyNumberFormat="1" applyFont="1" applyBorder="1" applyAlignment="1">
      <alignment horizontal="center"/>
    </xf>
    <xf numFmtId="1" fontId="19" fillId="0" borderId="2" xfId="9" applyNumberFormat="1" applyFont="1" applyFill="1" applyBorder="1" applyAlignment="1">
      <alignment horizontal="center"/>
    </xf>
    <xf numFmtId="1" fontId="6" fillId="0" borderId="2" xfId="10" applyNumberFormat="1" applyFont="1" applyBorder="1" applyAlignment="1">
      <alignment horizontal="center"/>
    </xf>
    <xf numFmtId="2" fontId="6" fillId="0" borderId="2" xfId="10" applyNumberFormat="1" applyFont="1" applyBorder="1" applyAlignment="1">
      <alignment horizontal="center"/>
    </xf>
    <xf numFmtId="2" fontId="6" fillId="0" borderId="2" xfId="10" applyNumberFormat="1" applyFont="1" applyBorder="1" applyAlignment="1">
      <alignment horizontal="right"/>
    </xf>
    <xf numFmtId="167" fontId="19" fillId="0" borderId="1" xfId="10" applyNumberFormat="1" applyFont="1" applyBorder="1" applyAlignment="1">
      <alignment horizontal="center"/>
    </xf>
    <xf numFmtId="1" fontId="19" fillId="0" borderId="0" xfId="10" applyNumberFormat="1" applyFont="1" applyAlignment="1">
      <alignment horizontal="center"/>
    </xf>
    <xf numFmtId="1" fontId="6" fillId="14" borderId="2" xfId="10" applyNumberFormat="1" applyFont="1" applyFill="1" applyBorder="1" applyAlignment="1">
      <alignment horizontal="center"/>
    </xf>
    <xf numFmtId="1" fontId="19" fillId="14" borderId="3" xfId="10" applyNumberFormat="1" applyFont="1" applyFill="1" applyBorder="1" applyAlignment="1">
      <alignment horizontal="center"/>
    </xf>
    <xf numFmtId="2" fontId="19" fillId="0" borderId="1" xfId="1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4" fontId="19" fillId="0" borderId="5" xfId="9" applyFont="1" applyFill="1" applyBorder="1" applyAlignment="1">
      <alignment horizontal="center"/>
    </xf>
    <xf numFmtId="1" fontId="19" fillId="0" borderId="5" xfId="9" applyNumberFormat="1" applyFont="1" applyFill="1" applyBorder="1" applyAlignment="1">
      <alignment horizontal="center"/>
    </xf>
    <xf numFmtId="1" fontId="6" fillId="0" borderId="5" xfId="10" applyNumberFormat="1" applyFont="1" applyBorder="1" applyAlignment="1">
      <alignment horizontal="center"/>
    </xf>
    <xf numFmtId="2" fontId="6" fillId="0" borderId="5" xfId="10" applyNumberFormat="1" applyFont="1" applyBorder="1" applyAlignment="1">
      <alignment horizontal="center"/>
    </xf>
    <xf numFmtId="2" fontId="6" fillId="0" borderId="5" xfId="10" applyNumberFormat="1" applyFont="1" applyBorder="1" applyAlignment="1">
      <alignment horizontal="right"/>
    </xf>
    <xf numFmtId="1" fontId="6" fillId="14" borderId="5" xfId="10" applyNumberFormat="1" applyFont="1" applyFill="1" applyBorder="1" applyAlignment="1">
      <alignment horizontal="center"/>
    </xf>
    <xf numFmtId="164" fontId="10" fillId="2" borderId="0" xfId="10" applyNumberFormat="1" applyFont="1" applyFill="1" applyAlignment="1">
      <alignment horizontal="center"/>
    </xf>
    <xf numFmtId="164" fontId="29" fillId="2" borderId="0" xfId="9" applyFont="1" applyFill="1" applyAlignment="1">
      <alignment horizontal="right"/>
    </xf>
    <xf numFmtId="164" fontId="30" fillId="2" borderId="0" xfId="9" applyFont="1" applyFill="1" applyAlignment="1">
      <alignment horizontal="right"/>
    </xf>
    <xf numFmtId="164" fontId="29" fillId="6" borderId="0" xfId="9" applyFont="1" applyFill="1" applyAlignment="1">
      <alignment horizontal="right"/>
    </xf>
    <xf numFmtId="164" fontId="29" fillId="2" borderId="0" xfId="9" applyFont="1" applyFill="1" applyAlignment="1">
      <alignment horizontal="center"/>
    </xf>
    <xf numFmtId="164" fontId="29" fillId="2" borderId="0" xfId="9" applyFont="1" applyFill="1"/>
    <xf numFmtId="43" fontId="10" fillId="2" borderId="0" xfId="10" applyNumberFormat="1" applyFont="1" applyFill="1" applyAlignment="1">
      <alignment horizontal="center"/>
    </xf>
    <xf numFmtId="164" fontId="6" fillId="10" borderId="4" xfId="9" applyFont="1" applyFill="1" applyBorder="1" applyAlignment="1">
      <alignment horizontal="right"/>
    </xf>
    <xf numFmtId="164" fontId="0" fillId="0" borderId="4" xfId="9" applyFont="1" applyBorder="1"/>
    <xf numFmtId="10" fontId="15" fillId="2" borderId="0" xfId="0" applyNumberFormat="1" applyFont="1" applyFill="1" applyAlignment="1" applyProtection="1">
      <alignment horizontal="center" vertical="center"/>
      <protection locked="0"/>
    </xf>
    <xf numFmtId="164" fontId="15" fillId="2" borderId="0" xfId="9" applyFont="1" applyFill="1" applyAlignment="1" applyProtection="1">
      <alignment horizontal="center" vertical="center"/>
      <protection locked="0"/>
    </xf>
    <xf numFmtId="0" fontId="22" fillId="0" borderId="0" xfId="11" applyFont="1" applyAlignment="1" applyProtection="1">
      <alignment horizontal="left" wrapText="1"/>
      <protection locked="0"/>
    </xf>
    <xf numFmtId="10" fontId="21" fillId="2" borderId="0" xfId="0" applyNumberFormat="1" applyFont="1" applyFill="1" applyAlignment="1" applyProtection="1">
      <alignment horizontal="center" vertical="center"/>
      <protection locked="0"/>
    </xf>
  </cellXfs>
  <cellStyles count="23">
    <cellStyle name="Comma 2" xfId="4" xr:uid="{1ECD1AB5-73B5-4F40-9866-78D7B8E13EAC}"/>
    <cellStyle name="Comma 2 2" xfId="12" xr:uid="{B36CD2F3-8AA9-4C9C-9748-DC0488FA89E5}"/>
    <cellStyle name="Comma 2 2 2" xfId="19" xr:uid="{962AD00F-FF56-4FB2-982A-AF7E99B8AD7B}"/>
    <cellStyle name="Comma 2 2 3" xfId="22" xr:uid="{6420C94E-3B0A-4B21-A05E-A31FA1687267}"/>
    <cellStyle name="Comma 2 3" xfId="16" xr:uid="{45A37C1F-01CF-4428-B3B1-6876DC5DF8C2}"/>
    <cellStyle name="Comma 3" xfId="14" xr:uid="{C0E2A12F-C7F4-4E20-B723-0DA9C5374A7E}"/>
    <cellStyle name="Comma 3 2" xfId="20" xr:uid="{223601BB-39B7-48E2-9593-F5D58849C30B}"/>
    <cellStyle name="Normal" xfId="0" builtinId="0"/>
    <cellStyle name="Normal 2" xfId="5" xr:uid="{2B51F96D-C517-453B-9B58-87020B11BFCF}"/>
    <cellStyle name="Normal 2 2" xfId="2" xr:uid="{36043245-32C6-44F0-8026-80304BB50953}"/>
    <cellStyle name="Normal 2 3" xfId="10" xr:uid="{3B09E169-51CF-43A5-99F0-7DFA89A4C5BD}"/>
    <cellStyle name="Normal 3" xfId="8" xr:uid="{C530AD87-BF47-4FA7-A3D0-46AA7690ECED}"/>
    <cellStyle name="Normal 3 2" xfId="17" xr:uid="{6762E813-DC6F-4CB6-AC14-D3EEEC8CB54F}"/>
    <cellStyle name="Normal 4" xfId="1" xr:uid="{A0A26E8F-5B25-4281-ABCB-1AB4407C20AB}"/>
    <cellStyle name="Normal 4 2" xfId="6" xr:uid="{10940A55-EEF7-4CE5-9451-AFA1D6445551}"/>
    <cellStyle name="Normal 4 3" xfId="11" xr:uid="{63854F28-D186-46CA-9B5E-0E082EB269C7}"/>
    <cellStyle name="Normal 5" xfId="13" xr:uid="{33B1D1D9-B554-4EB0-84DC-61B1EB42F07E}"/>
    <cellStyle name="Normal 7" xfId="7" xr:uid="{6405E05F-AD48-4810-87B0-1D0556FC51EE}"/>
    <cellStyle name="Percent 2" xfId="3" xr:uid="{C69CA767-5782-451A-A2D4-61CA80707DFD}"/>
    <cellStyle name="Percent 3" xfId="15" xr:uid="{90F6D44F-0F7F-4EE8-AD39-FC2D78AD693A}"/>
    <cellStyle name="Porcentagem" xfId="21" builtinId="5"/>
    <cellStyle name="Vírgula" xfId="9" builtinId="3"/>
    <cellStyle name="Vírgula 2" xfId="18" xr:uid="{790E967B-3E5B-47C1-BE7E-70C0FFD8A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12273</xdr:colOff>
      <xdr:row>0</xdr:row>
      <xdr:rowOff>0</xdr:rowOff>
    </xdr:from>
    <xdr:to>
      <xdr:col>2</xdr:col>
      <xdr:colOff>665850</xdr:colOff>
      <xdr:row>4</xdr:row>
      <xdr:rowOff>119742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3615BD-D117-8F62-82C7-5D030C6CF2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73" y="0"/>
          <a:ext cx="2928691" cy="1034142"/>
        </a:xfrm>
        <a:prstGeom prst="rect">
          <a:avLst/>
        </a:prstGeom>
      </xdr:spPr>
    </xdr:pic>
    <xdr:clientData/>
  </xdr:twoCellAnchor>
  <xdr:twoCellAnchor editAs="oneCell">
    <xdr:from>
      <xdr:col>0</xdr:col>
      <xdr:colOff>12273</xdr:colOff>
      <xdr:row>6</xdr:row>
      <xdr:rowOff>0</xdr:rowOff>
    </xdr:from>
    <xdr:to>
      <xdr:col>2</xdr:col>
      <xdr:colOff>665850</xdr:colOff>
      <xdr:row>10</xdr:row>
      <xdr:rowOff>119743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6D40690C-3C43-42E2-A28D-078FF682D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73" y="0"/>
          <a:ext cx="3030065" cy="1034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8F9A5-A285-41A7-945D-5945672DFC07}">
  <sheetPr>
    <tabColor rgb="FF92D050"/>
  </sheetPr>
  <dimension ref="A1:G28"/>
  <sheetViews>
    <sheetView showGridLines="0" zoomScaleNormal="100" workbookViewId="0">
      <pane ySplit="1" topLeftCell="A2" activePane="bottomLeft" state="frozen"/>
      <selection pane="bottomLeft" activeCell="F7" sqref="F7"/>
    </sheetView>
  </sheetViews>
  <sheetFormatPr defaultColWidth="14.28515625" defaultRowHeight="15" x14ac:dyDescent="0.25"/>
  <cols>
    <col min="1" max="1" width="17.5703125" bestFit="1" customWidth="1"/>
    <col min="2" max="2" width="14.5703125" bestFit="1" customWidth="1"/>
    <col min="3" max="3" width="59.140625" bestFit="1" customWidth="1"/>
    <col min="6" max="6" width="23.28515625" bestFit="1" customWidth="1"/>
  </cols>
  <sheetData>
    <row r="1" spans="1:7" x14ac:dyDescent="0.25">
      <c r="A1" s="58" t="s">
        <v>2</v>
      </c>
      <c r="B1" s="58" t="s">
        <v>3</v>
      </c>
      <c r="C1" s="58" t="s">
        <v>4</v>
      </c>
      <c r="D1" s="58" t="s">
        <v>15</v>
      </c>
      <c r="F1" s="58" t="s">
        <v>253</v>
      </c>
      <c r="G1" s="58" t="s">
        <v>252</v>
      </c>
    </row>
    <row r="2" spans="1:7" x14ac:dyDescent="0.25">
      <c r="A2" s="29">
        <v>2003</v>
      </c>
      <c r="B2" s="37" t="s">
        <v>237</v>
      </c>
      <c r="C2" s="32" t="s">
        <v>219</v>
      </c>
      <c r="D2" s="33" t="s">
        <v>37</v>
      </c>
      <c r="F2" s="57" t="s">
        <v>291</v>
      </c>
      <c r="G2" s="56" t="s">
        <v>236</v>
      </c>
    </row>
    <row r="3" spans="1:7" x14ac:dyDescent="0.25">
      <c r="A3" s="30">
        <v>79100</v>
      </c>
      <c r="B3" s="31">
        <v>7898074617193</v>
      </c>
      <c r="C3" s="32" t="s">
        <v>177</v>
      </c>
      <c r="D3" s="29" t="s">
        <v>37</v>
      </c>
      <c r="F3" s="57" t="s">
        <v>224</v>
      </c>
      <c r="G3" s="56" t="s">
        <v>361</v>
      </c>
    </row>
    <row r="4" spans="1:7" x14ac:dyDescent="0.25">
      <c r="A4" s="30">
        <v>79000</v>
      </c>
      <c r="B4" s="31">
        <v>7898074617988</v>
      </c>
      <c r="C4" s="32" t="s">
        <v>185</v>
      </c>
      <c r="D4" s="29" t="s">
        <v>37</v>
      </c>
      <c r="F4" s="57" t="s">
        <v>365</v>
      </c>
      <c r="G4" s="56" t="s">
        <v>243</v>
      </c>
    </row>
    <row r="5" spans="1:7" x14ac:dyDescent="0.25">
      <c r="A5" s="30">
        <v>102</v>
      </c>
      <c r="B5" s="31">
        <v>7898074618091</v>
      </c>
      <c r="C5" s="32" t="s">
        <v>161</v>
      </c>
      <c r="D5" s="29" t="s">
        <v>166</v>
      </c>
      <c r="F5" s="57" t="s">
        <v>360</v>
      </c>
      <c r="G5" s="56" t="s">
        <v>28</v>
      </c>
    </row>
    <row r="6" spans="1:7" x14ac:dyDescent="0.25">
      <c r="A6" s="30">
        <v>104</v>
      </c>
      <c r="B6" s="31">
        <v>7898074613010</v>
      </c>
      <c r="C6" s="32" t="s">
        <v>169</v>
      </c>
      <c r="D6" s="29" t="s">
        <v>166</v>
      </c>
      <c r="F6" s="57" t="s">
        <v>258</v>
      </c>
      <c r="G6" s="56" t="s">
        <v>242</v>
      </c>
    </row>
    <row r="7" spans="1:7" x14ac:dyDescent="0.25">
      <c r="A7" s="30">
        <v>105</v>
      </c>
      <c r="B7" s="31">
        <v>7898074611207</v>
      </c>
      <c r="C7" s="32" t="s">
        <v>174</v>
      </c>
      <c r="D7" s="29" t="s">
        <v>166</v>
      </c>
      <c r="F7" s="57" t="s">
        <v>366</v>
      </c>
      <c r="G7" s="56" t="s">
        <v>251</v>
      </c>
    </row>
    <row r="8" spans="1:7" x14ac:dyDescent="0.25">
      <c r="A8" s="30">
        <v>79300</v>
      </c>
      <c r="B8" s="31">
        <v>7898074613096</v>
      </c>
      <c r="C8" s="32" t="s">
        <v>238</v>
      </c>
      <c r="D8" s="29" t="s">
        <v>166</v>
      </c>
      <c r="F8" s="57" t="s">
        <v>359</v>
      </c>
      <c r="G8" s="56" t="s">
        <v>27</v>
      </c>
    </row>
    <row r="9" spans="1:7" x14ac:dyDescent="0.25">
      <c r="A9" s="30">
        <v>3430</v>
      </c>
      <c r="B9" s="31">
        <v>7898074613430</v>
      </c>
      <c r="C9" s="32" t="s">
        <v>79</v>
      </c>
      <c r="D9" s="33" t="s">
        <v>37</v>
      </c>
      <c r="F9" s="57" t="s">
        <v>259</v>
      </c>
      <c r="G9" s="56" t="s">
        <v>26</v>
      </c>
    </row>
    <row r="10" spans="1:7" x14ac:dyDescent="0.25">
      <c r="A10" s="30">
        <v>762</v>
      </c>
      <c r="B10" s="31">
        <v>7898074617612</v>
      </c>
      <c r="C10" s="32" t="s">
        <v>92</v>
      </c>
      <c r="D10" s="33" t="s">
        <v>37</v>
      </c>
      <c r="F10" s="57" t="s">
        <v>284</v>
      </c>
      <c r="G10" s="56" t="s">
        <v>305</v>
      </c>
    </row>
    <row r="11" spans="1:7" x14ac:dyDescent="0.25">
      <c r="A11" s="30">
        <v>2007</v>
      </c>
      <c r="B11" s="31">
        <v>7898074611276</v>
      </c>
      <c r="C11" s="32" t="s">
        <v>235</v>
      </c>
      <c r="D11" s="33" t="s">
        <v>37</v>
      </c>
      <c r="F11" s="57" t="s">
        <v>264</v>
      </c>
      <c r="G11" s="56" t="s">
        <v>25</v>
      </c>
    </row>
    <row r="12" spans="1:7" x14ac:dyDescent="0.25">
      <c r="A12" s="30">
        <v>732</v>
      </c>
      <c r="B12" s="31">
        <v>7898074617322</v>
      </c>
      <c r="C12" s="32" t="s">
        <v>68</v>
      </c>
      <c r="D12" s="33" t="s">
        <v>37</v>
      </c>
      <c r="F12" s="57" t="s">
        <v>264</v>
      </c>
      <c r="G12" s="56" t="s">
        <v>250</v>
      </c>
    </row>
    <row r="13" spans="1:7" x14ac:dyDescent="0.25">
      <c r="A13" s="30">
        <v>694</v>
      </c>
      <c r="B13" s="39">
        <v>7898074616943</v>
      </c>
      <c r="C13" s="40" t="s">
        <v>60</v>
      </c>
      <c r="D13" s="33" t="s">
        <v>37</v>
      </c>
      <c r="F13" s="87" t="s">
        <v>263</v>
      </c>
      <c r="G13" s="56" t="s">
        <v>257</v>
      </c>
    </row>
    <row r="14" spans="1:7" x14ac:dyDescent="0.25">
      <c r="A14" s="30">
        <v>744</v>
      </c>
      <c r="B14" s="31">
        <v>7898074617445</v>
      </c>
      <c r="C14" s="32" t="s">
        <v>74</v>
      </c>
      <c r="D14" s="33" t="s">
        <v>37</v>
      </c>
      <c r="F14" s="87" t="s">
        <v>260</v>
      </c>
      <c r="G14" s="56" t="s">
        <v>256</v>
      </c>
    </row>
    <row r="15" spans="1:7" x14ac:dyDescent="0.25">
      <c r="A15" s="30">
        <v>743</v>
      </c>
      <c r="B15" s="31">
        <v>7898074617438</v>
      </c>
      <c r="C15" s="32" t="s">
        <v>88</v>
      </c>
      <c r="D15" s="33" t="s">
        <v>37</v>
      </c>
      <c r="F15" s="87" t="s">
        <v>261</v>
      </c>
      <c r="G15" s="56" t="s">
        <v>255</v>
      </c>
    </row>
    <row r="16" spans="1:7" x14ac:dyDescent="0.25">
      <c r="A16" s="42">
        <v>79010</v>
      </c>
      <c r="B16" s="43">
        <v>7898074619081</v>
      </c>
      <c r="C16" s="44" t="s">
        <v>188</v>
      </c>
      <c r="D16" s="41" t="s">
        <v>166</v>
      </c>
      <c r="F16" s="87" t="s">
        <v>262</v>
      </c>
      <c r="G16" s="56" t="s">
        <v>254</v>
      </c>
    </row>
    <row r="17" spans="1:4" x14ac:dyDescent="0.25">
      <c r="A17" s="29">
        <v>79600</v>
      </c>
      <c r="B17" s="36">
        <v>7898074616974</v>
      </c>
      <c r="C17" s="32" t="s">
        <v>201</v>
      </c>
      <c r="D17" s="29" t="s">
        <v>166</v>
      </c>
    </row>
    <row r="18" spans="1:4" x14ac:dyDescent="0.25">
      <c r="A18" s="30">
        <v>79500</v>
      </c>
      <c r="B18" s="31">
        <v>7898074615908</v>
      </c>
      <c r="C18" s="32" t="s">
        <v>195</v>
      </c>
      <c r="D18" s="29" t="s">
        <v>166</v>
      </c>
    </row>
    <row r="19" spans="1:4" x14ac:dyDescent="0.25">
      <c r="A19" s="29">
        <v>1820</v>
      </c>
      <c r="B19" s="36">
        <v>7898074618206</v>
      </c>
      <c r="C19" s="32" t="s">
        <v>118</v>
      </c>
      <c r="D19" s="33" t="s">
        <v>37</v>
      </c>
    </row>
    <row r="20" spans="1:4" x14ac:dyDescent="0.25">
      <c r="A20" s="29">
        <v>1818</v>
      </c>
      <c r="B20" s="36">
        <v>7898074618183</v>
      </c>
      <c r="C20" s="32" t="s">
        <v>112</v>
      </c>
      <c r="D20" s="33" t="s">
        <v>37</v>
      </c>
    </row>
    <row r="21" spans="1:4" x14ac:dyDescent="0.25">
      <c r="A21" s="36">
        <v>2005</v>
      </c>
      <c r="B21" s="36">
        <v>7898074610453</v>
      </c>
      <c r="C21" s="32" t="s">
        <v>222</v>
      </c>
      <c r="D21" s="46" t="s">
        <v>37</v>
      </c>
    </row>
    <row r="22" spans="1:4" x14ac:dyDescent="0.25">
      <c r="A22" s="36">
        <v>2004</v>
      </c>
      <c r="B22" s="36">
        <v>7898074610651</v>
      </c>
      <c r="C22" s="32" t="s">
        <v>223</v>
      </c>
      <c r="D22" s="46" t="s">
        <v>37</v>
      </c>
    </row>
    <row r="23" spans="1:4" x14ac:dyDescent="0.25">
      <c r="A23" s="36">
        <v>2006</v>
      </c>
      <c r="B23" s="36">
        <v>7898074610354</v>
      </c>
      <c r="C23" s="32" t="s">
        <v>220</v>
      </c>
      <c r="D23" s="46" t="s">
        <v>37</v>
      </c>
    </row>
    <row r="24" spans="1:4" x14ac:dyDescent="0.25">
      <c r="A24" s="29">
        <v>778</v>
      </c>
      <c r="B24" s="34">
        <v>7898074617780</v>
      </c>
      <c r="C24" s="32" t="s">
        <v>142</v>
      </c>
      <c r="D24" s="33" t="s">
        <v>37</v>
      </c>
    </row>
    <row r="25" spans="1:4" x14ac:dyDescent="0.25">
      <c r="A25" s="47">
        <v>775</v>
      </c>
      <c r="B25" s="48">
        <v>7898074615755</v>
      </c>
      <c r="C25" s="49" t="s">
        <v>133</v>
      </c>
      <c r="D25" s="33" t="s">
        <v>37</v>
      </c>
    </row>
    <row r="26" spans="1:4" x14ac:dyDescent="0.25">
      <c r="A26" s="50">
        <v>777</v>
      </c>
      <c r="B26" s="51">
        <v>7898074617742</v>
      </c>
      <c r="C26" s="52" t="s">
        <v>138</v>
      </c>
      <c r="D26" s="33" t="s">
        <v>37</v>
      </c>
    </row>
    <row r="27" spans="1:4" x14ac:dyDescent="0.25">
      <c r="A27" s="53">
        <v>2008</v>
      </c>
      <c r="B27" s="55">
        <v>7898074611344</v>
      </c>
      <c r="C27" s="32" t="s">
        <v>240</v>
      </c>
      <c r="D27" s="53" t="s">
        <v>37</v>
      </c>
    </row>
    <row r="28" spans="1:4" x14ac:dyDescent="0.25">
      <c r="A28" s="53">
        <v>2011</v>
      </c>
      <c r="B28" s="55">
        <v>7898074619807</v>
      </c>
      <c r="C28" s="32" t="s">
        <v>240</v>
      </c>
      <c r="D28" s="53" t="s">
        <v>37</v>
      </c>
    </row>
  </sheetData>
  <autoFilter ref="B1:D28" xr:uid="{C438F9A5-A285-41A7-945D-5945672DFC07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C588-D6A7-4739-AF10-3A48FF610FF1}">
  <sheetPr filterMode="1">
    <tabColor rgb="FFFF0000"/>
    <pageSetUpPr fitToPage="1"/>
  </sheetPr>
  <dimension ref="A1:FW68"/>
  <sheetViews>
    <sheetView showGridLines="0" tabSelected="1" topLeftCell="A7" zoomScale="70" zoomScaleNormal="70" workbookViewId="0">
      <pane ySplit="9" topLeftCell="A18" activePane="bottomLeft" state="frozen"/>
      <selection activeCell="A9" sqref="A9"/>
      <selection pane="bottomLeft" activeCell="F18" sqref="F18:F50"/>
    </sheetView>
  </sheetViews>
  <sheetFormatPr defaultColWidth="9.140625" defaultRowHeight="14.25" outlineLevelCol="2" x14ac:dyDescent="0.2"/>
  <cols>
    <col min="1" max="1" width="21.140625" style="11" customWidth="1"/>
    <col min="2" max="2" width="12.140625" style="11" bestFit="1" customWidth="1"/>
    <col min="3" max="3" width="20.140625" style="11" customWidth="1"/>
    <col min="4" max="4" width="14.85546875" style="11" customWidth="1"/>
    <col min="5" max="5" width="17.140625" style="11" customWidth="1"/>
    <col min="6" max="6" width="55.85546875" style="12" customWidth="1"/>
    <col min="7" max="7" width="16.5703125" style="12" bestFit="1" customWidth="1"/>
    <col min="8" max="8" width="22.5703125" style="12" customWidth="1"/>
    <col min="9" max="9" width="60.7109375" style="18" customWidth="1" outlineLevel="1"/>
    <col min="10" max="10" width="59.140625" style="19" customWidth="1" outlineLevel="1"/>
    <col min="11" max="11" width="20" style="20" customWidth="1" outlineLevel="1"/>
    <col min="12" max="12" width="23.7109375" style="19" customWidth="1" outlineLevel="1"/>
    <col min="13" max="13" width="18.5703125" style="21" customWidth="1" outlineLevel="1"/>
    <col min="14" max="14" width="15.5703125" style="11" customWidth="1" outlineLevel="1"/>
    <col min="15" max="15" width="25.28515625" style="11" customWidth="1" outlineLevel="1"/>
    <col min="16" max="16" width="28" style="11" customWidth="1" outlineLevel="1"/>
    <col min="17" max="17" width="14.7109375" style="11" customWidth="1" outlineLevel="1"/>
    <col min="18" max="18" width="18.7109375" style="11" customWidth="1"/>
    <col min="19" max="19" width="22.28515625" style="11" customWidth="1" outlineLevel="1"/>
    <col min="20" max="20" width="31.140625" style="11" customWidth="1" outlineLevel="2"/>
    <col min="21" max="21" width="10" style="11" customWidth="1" outlineLevel="2"/>
    <col min="22" max="22" width="11.140625" style="11" customWidth="1" outlineLevel="2"/>
    <col min="23" max="23" width="14.85546875" style="11" customWidth="1" outlineLevel="2"/>
    <col min="24" max="24" width="22.5703125" style="11" customWidth="1" outlineLevel="2"/>
    <col min="25" max="25" width="26.140625" style="11" customWidth="1" outlineLevel="2"/>
    <col min="26" max="26" width="26.85546875" style="120" customWidth="1" outlineLevel="2"/>
    <col min="27" max="27" width="29.140625" style="11" customWidth="1" outlineLevel="2"/>
    <col min="28" max="28" width="12" style="11" customWidth="1" outlineLevel="1"/>
    <col min="29" max="29" width="14" style="64" bestFit="1" customWidth="1"/>
    <col min="30" max="30" width="18.140625" style="64" bestFit="1" customWidth="1"/>
    <col min="31" max="31" width="14" style="70" bestFit="1" customWidth="1"/>
    <col min="32" max="32" width="18.140625" style="64" bestFit="1" customWidth="1"/>
    <col min="33" max="33" width="15.5703125" style="64" bestFit="1" customWidth="1"/>
    <col min="34" max="34" width="19.85546875" style="64" bestFit="1" customWidth="1"/>
    <col min="35" max="35" width="14" style="64" customWidth="1"/>
    <col min="36" max="36" width="18.140625" style="64" bestFit="1" customWidth="1"/>
    <col min="37" max="37" width="14" style="64" bestFit="1" customWidth="1"/>
    <col min="38" max="38" width="18.140625" style="64" bestFit="1" customWidth="1"/>
    <col min="39" max="39" width="15.5703125" style="64" bestFit="1" customWidth="1"/>
    <col min="40" max="40" width="19.85546875" style="64" bestFit="1" customWidth="1"/>
    <col min="41" max="41" width="14" style="64" bestFit="1" customWidth="1"/>
    <col min="42" max="42" width="18.140625" style="64" bestFit="1" customWidth="1"/>
    <col min="43" max="44" width="15.5703125" style="71" bestFit="1" customWidth="1"/>
    <col min="45" max="48" width="14" style="71" bestFit="1" customWidth="1"/>
    <col min="49" max="50" width="15.5703125" style="71" bestFit="1" customWidth="1"/>
    <col min="51" max="51" width="14" style="71" bestFit="1" customWidth="1"/>
    <col min="52" max="52" width="18.140625" style="71" bestFit="1" customWidth="1"/>
    <col min="53" max="53" width="15.28515625" style="71" bestFit="1" customWidth="1"/>
    <col min="54" max="54" width="14.85546875" style="71" bestFit="1" customWidth="1"/>
    <col min="55" max="56" width="15.85546875" style="71" bestFit="1" customWidth="1"/>
    <col min="57" max="66" width="12" style="22" bestFit="1" customWidth="1"/>
    <col min="67" max="67" width="13" style="22" bestFit="1" customWidth="1"/>
    <col min="68" max="68" width="12" style="22" bestFit="1" customWidth="1"/>
    <col min="69" max="69" width="13" style="22" bestFit="1" customWidth="1"/>
    <col min="70" max="70" width="12" style="22" bestFit="1" customWidth="1"/>
    <col min="71" max="71" width="13" style="22" bestFit="1" customWidth="1"/>
    <col min="72" max="72" width="12" style="22" bestFit="1" customWidth="1"/>
    <col min="73" max="73" width="13" style="22" bestFit="1" customWidth="1"/>
    <col min="74" max="74" width="12" style="22" bestFit="1" customWidth="1"/>
    <col min="75" max="75" width="13" style="22" bestFit="1" customWidth="1"/>
    <col min="76" max="76" width="12" style="22" bestFit="1" customWidth="1"/>
    <col min="77" max="77" width="13" style="22" bestFit="1" customWidth="1"/>
    <col min="78" max="78" width="12" style="22" bestFit="1" customWidth="1"/>
    <col min="79" max="79" width="9.140625" style="22"/>
    <col min="80" max="80" width="18.85546875" style="22" customWidth="1"/>
    <col min="81" max="178" width="9.140625" style="22"/>
    <col min="179" max="179" width="1.140625" style="22" bestFit="1" customWidth="1"/>
    <col min="180" max="16384" width="9.140625" style="22"/>
  </cols>
  <sheetData>
    <row r="1" spans="1:78" s="7" customFormat="1" ht="18" customHeight="1" x14ac:dyDescent="0.2">
      <c r="A1" s="1"/>
      <c r="B1" s="1"/>
      <c r="C1" s="1"/>
      <c r="D1" s="1"/>
      <c r="E1" s="1"/>
      <c r="F1" s="2"/>
      <c r="G1" s="2"/>
      <c r="H1" s="3"/>
      <c r="I1" s="4"/>
      <c r="J1" s="5"/>
      <c r="K1" s="6"/>
      <c r="L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18"/>
      <c r="AA1" s="1"/>
      <c r="AB1" s="1"/>
      <c r="AC1" s="59"/>
      <c r="AD1" s="60"/>
      <c r="AE1" s="61"/>
      <c r="AF1" s="60"/>
      <c r="AG1" s="60"/>
      <c r="AH1" s="60"/>
      <c r="AI1" s="60"/>
      <c r="AJ1" s="60"/>
      <c r="AK1" s="59"/>
      <c r="AL1" s="59"/>
      <c r="AM1" s="59"/>
      <c r="AN1" s="59"/>
      <c r="AO1" s="59"/>
      <c r="AP1" s="59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</row>
    <row r="2" spans="1:78" s="7" customFormat="1" ht="18" customHeight="1" x14ac:dyDescent="0.2">
      <c r="A2" s="1"/>
      <c r="B2" s="1"/>
      <c r="C2" s="1"/>
      <c r="D2" s="1"/>
      <c r="E2" s="1"/>
      <c r="F2" s="2"/>
      <c r="G2" s="2"/>
      <c r="H2" s="3"/>
      <c r="I2" s="4"/>
      <c r="J2" s="5"/>
      <c r="K2" s="6"/>
      <c r="L2" s="5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8"/>
      <c r="AA2" s="1"/>
      <c r="AB2" s="1"/>
      <c r="AC2" s="59"/>
      <c r="AD2" s="60"/>
      <c r="AE2" s="61"/>
      <c r="AF2" s="60"/>
      <c r="AG2" s="60"/>
      <c r="AH2" s="60"/>
      <c r="AI2" s="60"/>
      <c r="AJ2" s="60"/>
      <c r="AK2" s="59"/>
      <c r="AL2" s="59"/>
      <c r="AM2" s="59"/>
      <c r="AN2" s="59"/>
      <c r="AO2" s="59"/>
      <c r="AP2" s="59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</row>
    <row r="3" spans="1:78" s="7" customFormat="1" ht="18" customHeight="1" x14ac:dyDescent="0.2">
      <c r="A3" s="1"/>
      <c r="B3" s="1"/>
      <c r="C3" s="1"/>
      <c r="D3" s="1"/>
      <c r="E3" s="1"/>
      <c r="F3" s="2"/>
      <c r="G3" s="2"/>
      <c r="H3" s="3"/>
      <c r="I3" s="4"/>
      <c r="J3" s="5"/>
      <c r="K3" s="6"/>
      <c r="L3" s="5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8"/>
      <c r="AA3" s="1"/>
      <c r="AB3" s="1"/>
      <c r="AC3" s="59"/>
      <c r="AD3" s="60"/>
      <c r="AE3" s="61"/>
      <c r="AF3" s="60"/>
      <c r="AG3" s="60"/>
      <c r="AH3" s="60"/>
      <c r="AI3" s="60"/>
      <c r="AJ3" s="60"/>
      <c r="AK3" s="59"/>
      <c r="AL3" s="59"/>
      <c r="AM3" s="59"/>
      <c r="AN3" s="59"/>
      <c r="AO3" s="59"/>
      <c r="AP3" s="59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</row>
    <row r="4" spans="1:78" s="7" customFormat="1" ht="18" customHeight="1" x14ac:dyDescent="0.3">
      <c r="A4" s="1"/>
      <c r="B4" s="1"/>
      <c r="C4" s="1"/>
      <c r="D4" s="1"/>
      <c r="E4" s="1"/>
      <c r="F4" s="2"/>
      <c r="G4" s="2"/>
      <c r="H4" s="3"/>
      <c r="I4" s="4"/>
      <c r="J4" s="5"/>
      <c r="K4" s="6"/>
      <c r="L4" s="5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9"/>
      <c r="AA4" s="159"/>
      <c r="AB4" s="159"/>
      <c r="AC4" s="160"/>
      <c r="AD4" s="160"/>
      <c r="AE4" s="61"/>
      <c r="AF4" s="60"/>
      <c r="AG4" s="60"/>
      <c r="AH4" s="60"/>
      <c r="AI4" s="60"/>
      <c r="AJ4" s="60"/>
      <c r="AK4" s="59"/>
      <c r="AL4" s="59"/>
      <c r="AM4" s="59"/>
      <c r="AN4" s="59"/>
      <c r="AO4" s="59"/>
      <c r="AP4" s="59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</row>
    <row r="5" spans="1:78" s="7" customFormat="1" ht="18" customHeight="1" x14ac:dyDescent="0.2">
      <c r="A5" s="1"/>
      <c r="B5" s="1"/>
      <c r="C5" s="1"/>
      <c r="D5" s="1"/>
      <c r="E5" s="1"/>
      <c r="F5" s="2"/>
      <c r="G5" s="2"/>
      <c r="H5" s="3"/>
      <c r="I5" s="4"/>
      <c r="J5" s="5"/>
      <c r="K5" s="6"/>
      <c r="L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8"/>
      <c r="AA5" s="1"/>
      <c r="AB5" s="109"/>
      <c r="AC5" s="59"/>
      <c r="AD5" s="60"/>
      <c r="AE5" s="61"/>
      <c r="AF5" s="60"/>
      <c r="AG5" s="60"/>
      <c r="AH5" s="60"/>
      <c r="AI5" s="60"/>
      <c r="AJ5" s="60"/>
      <c r="AK5" s="59"/>
      <c r="AL5" s="59"/>
      <c r="AM5" s="59"/>
      <c r="AN5" s="59"/>
      <c r="AO5" s="59"/>
      <c r="AP5" s="59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</row>
    <row r="6" spans="1:78" s="7" customFormat="1" ht="24" customHeight="1" x14ac:dyDescent="0.3">
      <c r="A6" s="161" t="s">
        <v>358</v>
      </c>
      <c r="B6" s="161"/>
      <c r="C6" s="161"/>
      <c r="D6" s="161"/>
      <c r="E6" s="161"/>
      <c r="F6" s="161"/>
      <c r="G6" s="161"/>
      <c r="H6" s="161"/>
      <c r="I6" s="161"/>
      <c r="J6" s="8"/>
      <c r="K6" s="9"/>
      <c r="L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8"/>
      <c r="AA6" s="1"/>
      <c r="AB6" s="1"/>
      <c r="AC6" s="59"/>
      <c r="AD6" s="60"/>
      <c r="AE6" s="61"/>
      <c r="AF6" s="60"/>
      <c r="AG6" s="60"/>
      <c r="AH6" s="60"/>
      <c r="AI6" s="60"/>
      <c r="AJ6" s="60"/>
      <c r="AK6" s="59"/>
      <c r="AL6" s="59"/>
      <c r="AM6" s="59"/>
      <c r="AN6" s="59"/>
      <c r="AO6" s="59"/>
      <c r="AP6" s="59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8" s="7" customFormat="1" ht="18" customHeight="1" x14ac:dyDescent="0.2">
      <c r="A7" s="1"/>
      <c r="B7" s="1"/>
      <c r="C7" s="1"/>
      <c r="D7" s="1"/>
      <c r="E7" s="1"/>
      <c r="F7" s="2"/>
      <c r="G7" s="2"/>
      <c r="H7" s="3"/>
      <c r="I7" s="4"/>
      <c r="J7" s="5"/>
      <c r="K7" s="6"/>
      <c r="L7" s="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8"/>
      <c r="AA7" s="1"/>
      <c r="AB7" s="1"/>
      <c r="AC7" s="59"/>
      <c r="AD7" s="60"/>
      <c r="AE7" s="61"/>
      <c r="AF7" s="60"/>
      <c r="AG7" s="60"/>
      <c r="AH7" s="60"/>
      <c r="AI7" s="60"/>
      <c r="AJ7" s="60"/>
      <c r="AK7" s="59"/>
      <c r="AL7" s="59"/>
      <c r="AM7" s="59"/>
      <c r="AN7" s="59"/>
      <c r="AO7" s="59"/>
      <c r="AP7" s="59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</row>
    <row r="8" spans="1:78" s="7" customFormat="1" ht="18" customHeight="1" x14ac:dyDescent="0.2">
      <c r="A8" s="1"/>
      <c r="B8" s="1"/>
      <c r="C8" s="1"/>
      <c r="D8" s="1"/>
      <c r="E8" s="1"/>
      <c r="F8" s="2"/>
      <c r="G8" s="2"/>
      <c r="H8" s="3"/>
      <c r="I8" s="4"/>
      <c r="J8" s="5"/>
      <c r="K8" s="6"/>
      <c r="L8" s="5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18"/>
      <c r="AA8" s="1"/>
      <c r="AB8" s="1"/>
      <c r="AC8" s="59"/>
      <c r="AD8" s="60"/>
      <c r="AE8" s="61"/>
      <c r="AF8" s="60"/>
      <c r="AG8" s="60"/>
      <c r="AH8" s="60"/>
      <c r="AI8" s="60"/>
      <c r="AJ8" s="60"/>
      <c r="AK8" s="59"/>
      <c r="AL8" s="59"/>
      <c r="AM8" s="59"/>
      <c r="AN8" s="59"/>
      <c r="AO8" s="59"/>
      <c r="AP8" s="59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</row>
    <row r="9" spans="1:78" s="7" customFormat="1" ht="18" customHeight="1" x14ac:dyDescent="0.2">
      <c r="A9" s="1"/>
      <c r="B9" s="1"/>
      <c r="C9" s="1"/>
      <c r="D9" s="1"/>
      <c r="E9" s="1"/>
      <c r="F9" s="2"/>
      <c r="G9" s="2"/>
      <c r="H9" s="3"/>
      <c r="I9" s="4"/>
      <c r="J9" s="5"/>
      <c r="K9" s="6"/>
      <c r="L9" s="5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18"/>
      <c r="AA9" s="1"/>
      <c r="AB9" s="1"/>
      <c r="AC9" s="59"/>
      <c r="AD9" s="60"/>
      <c r="AE9" s="61"/>
      <c r="AF9" s="60"/>
      <c r="AG9" s="60"/>
      <c r="AH9" s="60"/>
      <c r="AI9" s="60"/>
      <c r="AJ9" s="60"/>
      <c r="AK9" s="59"/>
      <c r="AL9" s="59"/>
      <c r="AM9" s="59"/>
      <c r="AN9" s="59"/>
      <c r="AO9" s="59"/>
      <c r="AP9" s="59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</row>
    <row r="10" spans="1:78" s="7" customFormat="1" ht="18" customHeight="1" x14ac:dyDescent="0.3">
      <c r="A10" s="1"/>
      <c r="B10" s="1"/>
      <c r="C10" s="1"/>
      <c r="D10" s="1"/>
      <c r="E10" s="1"/>
      <c r="F10" s="2"/>
      <c r="G10" s="2"/>
      <c r="H10" s="3"/>
      <c r="I10" s="4"/>
      <c r="J10" s="5"/>
      <c r="K10" s="6"/>
      <c r="L10" s="5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19"/>
      <c r="AA10" s="159"/>
      <c r="AB10" s="159"/>
      <c r="AC10" s="160"/>
      <c r="AD10" s="160"/>
      <c r="AE10" s="61"/>
      <c r="AF10" s="60"/>
      <c r="AG10" s="60"/>
      <c r="AH10" s="60"/>
      <c r="AI10" s="60"/>
      <c r="AJ10" s="60"/>
      <c r="AK10" s="59"/>
      <c r="AL10" s="59"/>
      <c r="AM10" s="59"/>
      <c r="AN10" s="59"/>
      <c r="AO10" s="59"/>
      <c r="AP10" s="59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</row>
    <row r="11" spans="1:78" s="7" customFormat="1" ht="18" customHeight="1" x14ac:dyDescent="0.2">
      <c r="A11" s="1"/>
      <c r="B11" s="1"/>
      <c r="C11" s="1"/>
      <c r="D11" s="1"/>
      <c r="E11" s="1"/>
      <c r="F11" s="2"/>
      <c r="G11" s="2"/>
      <c r="H11" s="3"/>
      <c r="I11" s="4"/>
      <c r="J11" s="5"/>
      <c r="K11" s="6"/>
      <c r="L11" s="5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18"/>
      <c r="AA11" s="1"/>
      <c r="AB11" s="109"/>
      <c r="AC11" s="59"/>
      <c r="AD11" s="60"/>
      <c r="AE11" s="61"/>
      <c r="AF11" s="60"/>
      <c r="AG11" s="60"/>
      <c r="AH11" s="60"/>
      <c r="AI11" s="60"/>
      <c r="AJ11" s="60"/>
      <c r="AK11" s="59"/>
      <c r="AL11" s="59"/>
      <c r="AM11" s="59"/>
      <c r="AN11" s="59"/>
      <c r="AO11" s="59"/>
      <c r="AP11" s="59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</row>
    <row r="12" spans="1:78" s="7" customFormat="1" ht="24" customHeight="1" x14ac:dyDescent="0.3">
      <c r="A12" s="161" t="s">
        <v>396</v>
      </c>
      <c r="B12" s="161"/>
      <c r="C12" s="161"/>
      <c r="D12" s="161"/>
      <c r="E12" s="161"/>
      <c r="F12" s="161"/>
      <c r="G12" s="161"/>
      <c r="H12" s="161"/>
      <c r="I12" s="161"/>
      <c r="J12" s="8"/>
      <c r="K12" s="9"/>
      <c r="L12" s="5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18"/>
      <c r="AA12" s="1"/>
      <c r="AB12" s="1"/>
      <c r="AC12" s="59"/>
      <c r="AD12" s="60"/>
      <c r="AE12" s="61"/>
      <c r="AF12" s="60"/>
      <c r="AG12" s="60"/>
      <c r="AH12" s="60"/>
      <c r="AI12" s="60"/>
      <c r="AJ12" s="60"/>
      <c r="AK12" s="59"/>
      <c r="AL12" s="59"/>
      <c r="AM12" s="59"/>
      <c r="AN12" s="59"/>
      <c r="AO12" s="59"/>
      <c r="AP12" s="59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</row>
    <row r="13" spans="1:78" s="7" customFormat="1" ht="18" customHeight="1" x14ac:dyDescent="0.2">
      <c r="A13" s="162" t="s">
        <v>364</v>
      </c>
      <c r="B13" s="162"/>
      <c r="C13" s="162"/>
      <c r="D13" s="162"/>
      <c r="E13" s="1"/>
      <c r="F13" s="2"/>
      <c r="G13" s="2"/>
      <c r="H13" s="3"/>
      <c r="I13" s="4"/>
      <c r="J13" s="5"/>
      <c r="K13" s="6"/>
      <c r="L13" s="5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18"/>
      <c r="AA13" s="1"/>
      <c r="AB13" s="1"/>
      <c r="AC13" s="59"/>
      <c r="AD13" s="60"/>
      <c r="AE13" s="61"/>
      <c r="AF13" s="60"/>
      <c r="AG13" s="60"/>
      <c r="AH13" s="60"/>
      <c r="AI13" s="60"/>
      <c r="AJ13" s="60"/>
      <c r="AK13" s="59"/>
      <c r="AL13" s="59"/>
      <c r="AM13" s="59"/>
      <c r="AN13" s="59"/>
      <c r="AO13" s="59"/>
      <c r="AP13" s="59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</row>
    <row r="14" spans="1:78" s="17" customFormat="1" ht="18" customHeight="1" x14ac:dyDescent="0.2">
      <c r="A14" s="10"/>
      <c r="B14" s="10"/>
      <c r="C14" s="10"/>
      <c r="D14" s="10"/>
      <c r="E14" s="10"/>
      <c r="F14" s="12"/>
      <c r="G14" s="12"/>
      <c r="H14" s="13"/>
      <c r="I14" s="14"/>
      <c r="J14" s="15"/>
      <c r="K14" s="16"/>
      <c r="L14" s="15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20"/>
      <c r="AA14" s="10"/>
      <c r="AB14" s="10"/>
      <c r="AC14" s="63"/>
      <c r="AD14" s="64"/>
      <c r="AE14" s="65"/>
      <c r="AF14" s="60"/>
      <c r="AG14" s="64"/>
      <c r="AH14" s="64"/>
      <c r="AI14" s="64"/>
      <c r="AJ14" s="64"/>
      <c r="AK14" s="63"/>
      <c r="AL14" s="63"/>
      <c r="AM14" s="63"/>
      <c r="AN14" s="63"/>
      <c r="AO14" s="63"/>
      <c r="AP14" s="63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</row>
    <row r="15" spans="1:78" s="27" customFormat="1" ht="30" x14ac:dyDescent="0.25">
      <c r="A15" s="23" t="s">
        <v>0</v>
      </c>
      <c r="B15" s="24" t="s">
        <v>1</v>
      </c>
      <c r="C15" s="25" t="s">
        <v>3</v>
      </c>
      <c r="D15" s="24" t="s">
        <v>2</v>
      </c>
      <c r="E15" s="25" t="s">
        <v>3</v>
      </c>
      <c r="F15" s="25" t="s">
        <v>4</v>
      </c>
      <c r="G15" s="25" t="s">
        <v>244</v>
      </c>
      <c r="H15" s="26" t="s">
        <v>5</v>
      </c>
      <c r="I15" s="25" t="s">
        <v>6</v>
      </c>
      <c r="J15" s="26" t="s">
        <v>7</v>
      </c>
      <c r="K15" s="25" t="s">
        <v>8</v>
      </c>
      <c r="L15" s="26" t="s">
        <v>9</v>
      </c>
      <c r="M15" s="25" t="s">
        <v>10</v>
      </c>
      <c r="N15" s="25" t="s">
        <v>11</v>
      </c>
      <c r="O15" s="25" t="s">
        <v>12</v>
      </c>
      <c r="P15" s="25" t="s">
        <v>13</v>
      </c>
      <c r="Q15" s="25" t="s">
        <v>14</v>
      </c>
      <c r="R15" s="25" t="s">
        <v>15</v>
      </c>
      <c r="S15" s="25" t="s">
        <v>16</v>
      </c>
      <c r="T15" s="25" t="s">
        <v>17</v>
      </c>
      <c r="U15" s="25" t="s">
        <v>18</v>
      </c>
      <c r="V15" s="25" t="s">
        <v>19</v>
      </c>
      <c r="W15" s="24" t="s">
        <v>20</v>
      </c>
      <c r="X15" s="24" t="s">
        <v>21</v>
      </c>
      <c r="Y15" s="24" t="s">
        <v>22</v>
      </c>
      <c r="Z15" s="121" t="s">
        <v>23</v>
      </c>
      <c r="AA15" s="24" t="s">
        <v>24</v>
      </c>
      <c r="AB15" s="24" t="s">
        <v>250</v>
      </c>
      <c r="AC15" s="67" t="s">
        <v>308</v>
      </c>
      <c r="AD15" s="67" t="s">
        <v>309</v>
      </c>
      <c r="AE15" s="68" t="s">
        <v>310</v>
      </c>
      <c r="AF15" s="67" t="s">
        <v>311</v>
      </c>
      <c r="AG15" s="67" t="s">
        <v>312</v>
      </c>
      <c r="AH15" s="67" t="s">
        <v>313</v>
      </c>
      <c r="AI15" s="67" t="s">
        <v>314</v>
      </c>
      <c r="AJ15" s="67" t="s">
        <v>315</v>
      </c>
      <c r="AK15" s="67" t="s">
        <v>316</v>
      </c>
      <c r="AL15" s="67" t="s">
        <v>317</v>
      </c>
      <c r="AM15" s="67" t="s">
        <v>318</v>
      </c>
      <c r="AN15" s="67" t="s">
        <v>319</v>
      </c>
      <c r="AO15" s="67" t="s">
        <v>320</v>
      </c>
      <c r="AP15" s="67" t="s">
        <v>321</v>
      </c>
      <c r="AQ15" s="67" t="s">
        <v>322</v>
      </c>
      <c r="AR15" s="67" t="s">
        <v>323</v>
      </c>
      <c r="AS15" s="67" t="s">
        <v>324</v>
      </c>
      <c r="AT15" s="67" t="s">
        <v>325</v>
      </c>
      <c r="AU15" s="67" t="s">
        <v>326</v>
      </c>
      <c r="AV15" s="67" t="s">
        <v>327</v>
      </c>
      <c r="AW15" s="67" t="s">
        <v>328</v>
      </c>
      <c r="AX15" s="67" t="s">
        <v>329</v>
      </c>
      <c r="AY15" s="67" t="s">
        <v>330</v>
      </c>
      <c r="AZ15" s="67" t="s">
        <v>331</v>
      </c>
      <c r="BA15" s="69" t="s">
        <v>332</v>
      </c>
      <c r="BB15" s="69" t="s">
        <v>333</v>
      </c>
      <c r="BC15" s="69" t="s">
        <v>334</v>
      </c>
      <c r="BD15" s="69" t="s">
        <v>335</v>
      </c>
      <c r="BE15" s="69" t="s">
        <v>336</v>
      </c>
      <c r="BF15" s="69" t="s">
        <v>337</v>
      </c>
      <c r="BG15" s="69" t="s">
        <v>338</v>
      </c>
      <c r="BH15" s="69" t="s">
        <v>339</v>
      </c>
      <c r="BI15" s="69" t="s">
        <v>340</v>
      </c>
      <c r="BJ15" s="69" t="s">
        <v>341</v>
      </c>
      <c r="BK15" s="69" t="s">
        <v>342</v>
      </c>
      <c r="BL15" s="69" t="s">
        <v>343</v>
      </c>
      <c r="BM15" s="69" t="s">
        <v>344</v>
      </c>
      <c r="BN15" s="69" t="s">
        <v>345</v>
      </c>
      <c r="BO15" s="69" t="s">
        <v>346</v>
      </c>
      <c r="BP15" s="69" t="s">
        <v>347</v>
      </c>
      <c r="BQ15" s="69" t="s">
        <v>348</v>
      </c>
      <c r="BR15" s="69" t="s">
        <v>349</v>
      </c>
      <c r="BS15" s="69" t="s">
        <v>350</v>
      </c>
      <c r="BT15" s="69" t="s">
        <v>351</v>
      </c>
      <c r="BU15" s="69" t="s">
        <v>352</v>
      </c>
      <c r="BV15" s="69" t="s">
        <v>353</v>
      </c>
      <c r="BW15" s="69" t="s">
        <v>354</v>
      </c>
      <c r="BX15" s="69" t="s">
        <v>355</v>
      </c>
      <c r="BY15" s="69" t="s">
        <v>356</v>
      </c>
      <c r="BZ15" s="69" t="s">
        <v>357</v>
      </c>
    </row>
    <row r="16" spans="1:78" s="35" customFormat="1" ht="18" hidden="1" customHeight="1" x14ac:dyDescent="0.25">
      <c r="A16" s="28">
        <v>533800301119413</v>
      </c>
      <c r="B16" s="29" t="s">
        <v>29</v>
      </c>
      <c r="C16" s="36">
        <v>7898074616042</v>
      </c>
      <c r="D16" s="29">
        <v>2605</v>
      </c>
      <c r="E16" s="36">
        <v>7898074616042</v>
      </c>
      <c r="F16" s="89" t="s">
        <v>45</v>
      </c>
      <c r="G16" s="89" t="s">
        <v>225</v>
      </c>
      <c r="H16" s="89" t="s">
        <v>31</v>
      </c>
      <c r="I16" s="90" t="s">
        <v>46</v>
      </c>
      <c r="J16" s="89" t="s">
        <v>377</v>
      </c>
      <c r="K16" s="29" t="s">
        <v>33</v>
      </c>
      <c r="L16" s="89" t="s">
        <v>378</v>
      </c>
      <c r="M16" s="91">
        <v>1008400200024</v>
      </c>
      <c r="N16" s="29" t="s">
        <v>34</v>
      </c>
      <c r="O16" s="29" t="s">
        <v>35</v>
      </c>
      <c r="P16" s="29" t="s">
        <v>36</v>
      </c>
      <c r="Q16" s="92">
        <v>9140</v>
      </c>
      <c r="R16" s="92" t="s">
        <v>37</v>
      </c>
      <c r="S16" s="92" t="s">
        <v>38</v>
      </c>
      <c r="T16" s="92" t="s">
        <v>39</v>
      </c>
      <c r="U16" s="36">
        <v>0</v>
      </c>
      <c r="V16" s="36" t="s">
        <v>40</v>
      </c>
      <c r="W16" s="36" t="s">
        <v>47</v>
      </c>
      <c r="X16" s="36" t="s">
        <v>42</v>
      </c>
      <c r="Y16" s="36" t="s">
        <v>43</v>
      </c>
      <c r="Z16" s="122">
        <v>25</v>
      </c>
      <c r="AA16" s="36" t="s">
        <v>48</v>
      </c>
      <c r="AB16" s="88">
        <v>35.33</v>
      </c>
      <c r="AC16" s="88">
        <v>40.147740119999995</v>
      </c>
      <c r="AD16" s="88">
        <v>35.846171300000002</v>
      </c>
      <c r="AE16" s="88">
        <v>42.566255269999999</v>
      </c>
      <c r="AF16" s="88">
        <v>38.005576229999996</v>
      </c>
      <c r="AG16" s="88">
        <v>42.824234929999996</v>
      </c>
      <c r="AH16" s="88">
        <v>38.235927830000001</v>
      </c>
      <c r="AI16" s="88">
        <v>43.085358959999994</v>
      </c>
      <c r="AJ16" s="88">
        <v>38.469070500000001</v>
      </c>
      <c r="AK16" s="88">
        <v>43.617287439999998</v>
      </c>
      <c r="AL16" s="88">
        <v>38.943976360000001</v>
      </c>
      <c r="AM16" s="88">
        <v>43.888197879999993</v>
      </c>
      <c r="AN16" s="88">
        <v>39.185880869999998</v>
      </c>
      <c r="AO16" s="88">
        <v>44.162499999999994</v>
      </c>
      <c r="AP16" s="88">
        <v>39.43078843</v>
      </c>
      <c r="AQ16" s="88">
        <v>44.440264460000002</v>
      </c>
      <c r="AR16" s="88">
        <v>39.678769699999997</v>
      </c>
      <c r="AS16" s="88">
        <v>44.721526589999996</v>
      </c>
      <c r="AT16" s="88">
        <v>39.929930669999997</v>
      </c>
      <c r="AU16" s="88">
        <v>45.294861830000002</v>
      </c>
      <c r="AV16" s="88">
        <v>40.441827039999993</v>
      </c>
      <c r="AW16" s="88">
        <v>45.587111589999999</v>
      </c>
      <c r="AX16" s="88">
        <v>40.702739089999994</v>
      </c>
      <c r="AY16" s="88">
        <v>45.883106330000004</v>
      </c>
      <c r="AZ16" s="88">
        <v>40.967042819999996</v>
      </c>
      <c r="BA16" s="88"/>
      <c r="BB16" s="88">
        <v>47.393937117514966</v>
      </c>
      <c r="BC16" s="88">
        <v>53.856763958607772</v>
      </c>
      <c r="BD16" s="88">
        <v>49.555228946109679</v>
      </c>
      <c r="BE16" s="88">
        <v>57.101115923987265</v>
      </c>
      <c r="BF16" s="88">
        <v>52.540479582723904</v>
      </c>
      <c r="BG16" s="88">
        <v>57.447186452819352</v>
      </c>
      <c r="BH16" s="88">
        <v>52.858927156401123</v>
      </c>
      <c r="BI16" s="88">
        <v>57.797475042054906</v>
      </c>
      <c r="BJ16" s="88">
        <v>53.181233220618289</v>
      </c>
      <c r="BK16" s="88">
        <v>58.511038159296213</v>
      </c>
      <c r="BL16" s="88">
        <v>53.837762712239311</v>
      </c>
      <c r="BM16" s="88">
        <v>58.874454869113315</v>
      </c>
      <c r="BN16" s="88">
        <v>54.172181506252784</v>
      </c>
      <c r="BO16" s="88">
        <v>59.242421396893704</v>
      </c>
      <c r="BP16" s="88">
        <v>54.510751840720644</v>
      </c>
      <c r="BQ16" s="88">
        <v>59.615032530511613</v>
      </c>
      <c r="BR16" s="88">
        <v>54.853571398947686</v>
      </c>
      <c r="BS16" s="88">
        <v>59.992335663904143</v>
      </c>
      <c r="BT16" s="88">
        <v>55.200786705891133</v>
      </c>
      <c r="BU16" s="88">
        <v>60.761444475447185</v>
      </c>
      <c r="BV16" s="88">
        <v>55.908453407579643</v>
      </c>
      <c r="BW16" s="88">
        <v>61.153487123283263</v>
      </c>
      <c r="BX16" s="88">
        <v>56.26914901058673</v>
      </c>
      <c r="BY16" s="88">
        <v>61.550553528453811</v>
      </c>
      <c r="BZ16" s="88">
        <v>56.634533412224648</v>
      </c>
    </row>
    <row r="17" spans="1:179" s="35" customFormat="1" ht="18" hidden="1" customHeight="1" x14ac:dyDescent="0.25">
      <c r="A17" s="28">
        <v>533817080008303</v>
      </c>
      <c r="B17" s="29" t="s">
        <v>29</v>
      </c>
      <c r="C17" s="36">
        <v>7898074618657</v>
      </c>
      <c r="D17" s="29">
        <v>2606</v>
      </c>
      <c r="E17" s="36">
        <v>7898074618657</v>
      </c>
      <c r="F17" s="89" t="s">
        <v>30</v>
      </c>
      <c r="G17" s="89" t="s">
        <v>225</v>
      </c>
      <c r="H17" s="89" t="s">
        <v>31</v>
      </c>
      <c r="I17" s="90" t="s">
        <v>32</v>
      </c>
      <c r="J17" s="89" t="s">
        <v>377</v>
      </c>
      <c r="K17" s="29" t="s">
        <v>33</v>
      </c>
      <c r="L17" s="89" t="s">
        <v>378</v>
      </c>
      <c r="M17" s="36">
        <v>1008400200040</v>
      </c>
      <c r="N17" s="29" t="s">
        <v>34</v>
      </c>
      <c r="O17" s="29" t="s">
        <v>35</v>
      </c>
      <c r="P17" s="29" t="s">
        <v>36</v>
      </c>
      <c r="Q17" s="92">
        <v>9140</v>
      </c>
      <c r="R17" s="92" t="s">
        <v>37</v>
      </c>
      <c r="S17" s="92" t="s">
        <v>38</v>
      </c>
      <c r="T17" s="92" t="s">
        <v>39</v>
      </c>
      <c r="U17" s="36">
        <v>0</v>
      </c>
      <c r="V17" s="36" t="s">
        <v>40</v>
      </c>
      <c r="W17" s="36" t="s">
        <v>41</v>
      </c>
      <c r="X17" s="36" t="s">
        <v>42</v>
      </c>
      <c r="Y17" s="36" t="s">
        <v>43</v>
      </c>
      <c r="Z17" s="122">
        <v>25</v>
      </c>
      <c r="AA17" s="36" t="s">
        <v>44</v>
      </c>
      <c r="AB17" s="88">
        <v>103.08</v>
      </c>
      <c r="AC17" s="88">
        <v>117.13640111999999</v>
      </c>
      <c r="AD17" s="88">
        <v>104.5859988</v>
      </c>
      <c r="AE17" s="88">
        <v>124.19274252000001</v>
      </c>
      <c r="AF17" s="88">
        <v>110.88635148</v>
      </c>
      <c r="AG17" s="88">
        <v>124.94543268</v>
      </c>
      <c r="AH17" s="88">
        <v>111.55843308</v>
      </c>
      <c r="AI17" s="88">
        <v>125.70729695999999</v>
      </c>
      <c r="AJ17" s="88">
        <v>112.238658</v>
      </c>
      <c r="AK17" s="88">
        <v>127.25926944000001</v>
      </c>
      <c r="AL17" s="88">
        <v>113.62425936</v>
      </c>
      <c r="AM17" s="88">
        <v>128.04968688</v>
      </c>
      <c r="AN17" s="88">
        <v>114.33004812000001</v>
      </c>
      <c r="AO17" s="88">
        <v>128.85</v>
      </c>
      <c r="AP17" s="88">
        <v>115.04459868000001</v>
      </c>
      <c r="AQ17" s="88">
        <v>129.66041496</v>
      </c>
      <c r="AR17" s="88">
        <v>115.76811719999999</v>
      </c>
      <c r="AS17" s="88">
        <v>130.48103483999998</v>
      </c>
      <c r="AT17" s="88">
        <v>116.50091291999999</v>
      </c>
      <c r="AU17" s="88">
        <v>132.15381708000001</v>
      </c>
      <c r="AV17" s="88">
        <v>117.99443903999999</v>
      </c>
      <c r="AW17" s="88">
        <v>133.00649484000002</v>
      </c>
      <c r="AX17" s="88">
        <v>118.75568483999999</v>
      </c>
      <c r="AY17" s="88">
        <v>133.87009908000002</v>
      </c>
      <c r="AZ17" s="88">
        <v>119.52682632</v>
      </c>
      <c r="BA17" s="88"/>
      <c r="BB17" s="88">
        <v>138.27814995962194</v>
      </c>
      <c r="BC17" s="88">
        <v>157.13431160071579</v>
      </c>
      <c r="BD17" s="88">
        <v>144.584007918624</v>
      </c>
      <c r="BE17" s="88">
        <v>166.60014235620176</v>
      </c>
      <c r="BF17" s="88">
        <v>153.29387589547639</v>
      </c>
      <c r="BG17" s="88">
        <v>167.60984940720689</v>
      </c>
      <c r="BH17" s="88">
        <v>154.22298928054988</v>
      </c>
      <c r="BI17" s="88">
        <v>168.63186321355846</v>
      </c>
      <c r="BJ17" s="88">
        <v>155.1633603278045</v>
      </c>
      <c r="BK17" s="88">
        <v>170.71377903935056</v>
      </c>
      <c r="BL17" s="88">
        <v>157.07887292322752</v>
      </c>
      <c r="BM17" s="88">
        <v>171.77409589324091</v>
      </c>
      <c r="BN17" s="88">
        <v>158.05458447960763</v>
      </c>
      <c r="BO17" s="88">
        <v>172.8476874495274</v>
      </c>
      <c r="BP17" s="88">
        <v>159.0424087104864</v>
      </c>
      <c r="BQ17" s="88">
        <v>173.93483026450997</v>
      </c>
      <c r="BR17" s="88">
        <v>160.04263061996963</v>
      </c>
      <c r="BS17" s="88">
        <v>175.03566261633847</v>
      </c>
      <c r="BT17" s="88">
        <v>161.05567771421619</v>
      </c>
      <c r="BU17" s="88">
        <v>177.27964043388326</v>
      </c>
      <c r="BV17" s="88">
        <v>163.12038995905209</v>
      </c>
      <c r="BW17" s="88">
        <v>178.42347729034927</v>
      </c>
      <c r="BX17" s="88">
        <v>164.17276761990604</v>
      </c>
      <c r="BY17" s="88">
        <v>179.581971630711</v>
      </c>
      <c r="BZ17" s="88">
        <v>165.23882547784086</v>
      </c>
    </row>
    <row r="18" spans="1:179" s="35" customFormat="1" ht="18" customHeight="1" x14ac:dyDescent="0.25">
      <c r="A18" s="28" t="s">
        <v>249</v>
      </c>
      <c r="B18" s="29" t="s">
        <v>29</v>
      </c>
      <c r="C18" s="31">
        <v>7898074618091</v>
      </c>
      <c r="D18" s="29">
        <v>102</v>
      </c>
      <c r="E18" s="36">
        <v>7898074618091</v>
      </c>
      <c r="F18" s="89" t="s">
        <v>161</v>
      </c>
      <c r="G18" s="89" t="s">
        <v>231</v>
      </c>
      <c r="H18" s="89" t="s">
        <v>175</v>
      </c>
      <c r="I18" s="90" t="s">
        <v>162</v>
      </c>
      <c r="J18" s="89" t="s">
        <v>163</v>
      </c>
      <c r="K18" s="29" t="s">
        <v>52</v>
      </c>
      <c r="L18" s="89">
        <v>0</v>
      </c>
      <c r="M18" s="91" t="s">
        <v>164</v>
      </c>
      <c r="N18" s="29" t="s">
        <v>81</v>
      </c>
      <c r="O18" s="29" t="s">
        <v>53</v>
      </c>
      <c r="P18" s="29" t="s">
        <v>165</v>
      </c>
      <c r="Q18" s="29" t="s">
        <v>164</v>
      </c>
      <c r="R18" s="29" t="s">
        <v>166</v>
      </c>
      <c r="S18" s="29" t="s">
        <v>63</v>
      </c>
      <c r="T18" s="94" t="s">
        <v>55</v>
      </c>
      <c r="U18" s="94">
        <v>2</v>
      </c>
      <c r="V18" s="36" t="s">
        <v>181</v>
      </c>
      <c r="W18" s="29">
        <v>19</v>
      </c>
      <c r="X18" s="29" t="s">
        <v>182</v>
      </c>
      <c r="Y18" s="29" t="s">
        <v>183</v>
      </c>
      <c r="Z18" s="122">
        <v>24</v>
      </c>
      <c r="AA18" s="29" t="s">
        <v>184</v>
      </c>
      <c r="AB18" s="127">
        <v>78.891355399999995</v>
      </c>
      <c r="AC18" s="128">
        <v>89.649296187765586</v>
      </c>
      <c r="AD18" s="128">
        <v>82.269877695004979</v>
      </c>
      <c r="AE18" s="128">
        <v>95.049803921672606</v>
      </c>
      <c r="AF18" s="128">
        <v>95.049803921672606</v>
      </c>
      <c r="AG18" s="128">
        <v>95.625868598803393</v>
      </c>
      <c r="AH18" s="128">
        <v>95.625868598803393</v>
      </c>
      <c r="AI18" s="128">
        <v>96.208954606564788</v>
      </c>
      <c r="AJ18" s="128">
        <v>96.208954606564788</v>
      </c>
      <c r="AK18" s="128">
        <v>97.396742853467202</v>
      </c>
      <c r="AL18" s="128">
        <v>97.396742853467202</v>
      </c>
      <c r="AM18" s="128">
        <v>98.00168176667438</v>
      </c>
      <c r="AN18" s="128">
        <v>98.00168176667438</v>
      </c>
      <c r="AO18" s="128">
        <v>98.614194249999997</v>
      </c>
      <c r="AP18" s="128">
        <v>98.614194249999997</v>
      </c>
      <c r="AQ18" s="128">
        <v>99.234438086154796</v>
      </c>
      <c r="AR18" s="128">
        <v>91.066027148038799</v>
      </c>
      <c r="AS18" s="128">
        <v>99.862492166494192</v>
      </c>
      <c r="AT18" s="128">
        <v>91.642407390591202</v>
      </c>
      <c r="AU18" s="128">
        <v>101.14274108192539</v>
      </c>
      <c r="AV18" s="128">
        <v>92.817336346563394</v>
      </c>
      <c r="AW18" s="128">
        <v>101.7953303737942</v>
      </c>
      <c r="AX18" s="128">
        <v>93.416121734049383</v>
      </c>
      <c r="AY18" s="128">
        <v>102.45628214933541</v>
      </c>
      <c r="AZ18" s="128">
        <v>94.022717365719998</v>
      </c>
      <c r="BA18" s="157"/>
      <c r="BB18" s="157">
        <v>106.57911820095268</v>
      </c>
      <c r="BC18" s="157">
        <v>121.11267307530738</v>
      </c>
      <c r="BD18" s="157">
        <v>113.7332796416228</v>
      </c>
      <c r="BE18" s="157">
        <v>128.40854661175362</v>
      </c>
      <c r="BF18" s="157">
        <v>131.40077792970095</v>
      </c>
      <c r="BG18" s="157">
        <v>129.18678733285697</v>
      </c>
      <c r="BH18" s="157">
        <v>132.19715355163473</v>
      </c>
      <c r="BI18" s="157">
        <v>129.9745135954802</v>
      </c>
      <c r="BJ18" s="157">
        <v>133.00323575126671</v>
      </c>
      <c r="BK18" s="157">
        <v>131.57916879911377</v>
      </c>
      <c r="BL18" s="157">
        <v>134.64528332232064</v>
      </c>
      <c r="BM18" s="157">
        <v>132.39641747747865</v>
      </c>
      <c r="BN18" s="157">
        <v>135.48157588175479</v>
      </c>
      <c r="BO18" s="157">
        <v>133.22389775119086</v>
      </c>
      <c r="BP18" s="157">
        <v>136.32833845758256</v>
      </c>
      <c r="BQ18" s="157">
        <v>134.06182277848674</v>
      </c>
      <c r="BR18" s="157">
        <v>125.89344024402689</v>
      </c>
      <c r="BS18" s="157">
        <v>134.91029913848453</v>
      </c>
      <c r="BT18" s="157">
        <v>126.69025211664378</v>
      </c>
      <c r="BU18" s="157">
        <v>136.63986506864958</v>
      </c>
      <c r="BV18" s="157">
        <v>128.3145224723628</v>
      </c>
      <c r="BW18" s="157">
        <v>137.52148753440787</v>
      </c>
      <c r="BX18" s="157">
        <v>129.14230814347721</v>
      </c>
      <c r="BY18" s="157">
        <v>138.41440738669547</v>
      </c>
      <c r="BZ18" s="157">
        <v>129.98089101899751</v>
      </c>
    </row>
    <row r="19" spans="1:179" s="35" customFormat="1" ht="18" customHeight="1" x14ac:dyDescent="0.25">
      <c r="A19" s="28" t="s">
        <v>249</v>
      </c>
      <c r="B19" s="29" t="s">
        <v>29</v>
      </c>
      <c r="C19" s="31">
        <v>7898074613010</v>
      </c>
      <c r="D19" s="29">
        <v>104</v>
      </c>
      <c r="E19" s="36">
        <v>7898074613010</v>
      </c>
      <c r="F19" s="89" t="s">
        <v>169</v>
      </c>
      <c r="G19" s="89" t="s">
        <v>231</v>
      </c>
      <c r="H19" s="89" t="s">
        <v>175</v>
      </c>
      <c r="I19" s="90" t="s">
        <v>170</v>
      </c>
      <c r="J19" s="93" t="s">
        <v>171</v>
      </c>
      <c r="K19" s="29" t="s">
        <v>52</v>
      </c>
      <c r="L19" s="89">
        <v>0</v>
      </c>
      <c r="M19" s="91" t="s">
        <v>164</v>
      </c>
      <c r="N19" s="29" t="s">
        <v>81</v>
      </c>
      <c r="O19" s="29" t="s">
        <v>172</v>
      </c>
      <c r="P19" s="29" t="s">
        <v>173</v>
      </c>
      <c r="Q19" s="29" t="s">
        <v>164</v>
      </c>
      <c r="R19" s="29" t="s">
        <v>166</v>
      </c>
      <c r="S19" s="29" t="s">
        <v>63</v>
      </c>
      <c r="T19" s="94" t="s">
        <v>55</v>
      </c>
      <c r="U19" s="29">
        <v>2</v>
      </c>
      <c r="V19" s="36" t="s">
        <v>181</v>
      </c>
      <c r="W19" s="29">
        <v>19</v>
      </c>
      <c r="X19" s="29" t="s">
        <v>182</v>
      </c>
      <c r="Y19" s="29" t="s">
        <v>187</v>
      </c>
      <c r="Z19" s="122">
        <v>24</v>
      </c>
      <c r="AA19" s="29" t="s">
        <v>184</v>
      </c>
      <c r="AB19" s="127">
        <v>98.318992199999997</v>
      </c>
      <c r="AC19" s="128">
        <v>111.72616325236079</v>
      </c>
      <c r="AD19" s="128">
        <v>102.52950304096498</v>
      </c>
      <c r="AE19" s="128">
        <v>118.45658986341181</v>
      </c>
      <c r="AF19" s="128">
        <v>118.45658986341181</v>
      </c>
      <c r="AG19" s="128">
        <v>119.17451514445619</v>
      </c>
      <c r="AH19" s="128">
        <v>119.17451514445619</v>
      </c>
      <c r="AI19" s="128">
        <v>119.90119081580639</v>
      </c>
      <c r="AJ19" s="128">
        <v>119.90119081580639</v>
      </c>
      <c r="AK19" s="128">
        <v>121.3814815623696</v>
      </c>
      <c r="AL19" s="128">
        <v>121.3814815623696</v>
      </c>
      <c r="AM19" s="128">
        <v>122.13539159455918</v>
      </c>
      <c r="AN19" s="128">
        <v>122.13539159455918</v>
      </c>
      <c r="AO19" s="128">
        <v>122.89874025</v>
      </c>
      <c r="AP19" s="128">
        <v>122.89874025</v>
      </c>
      <c r="AQ19" s="128">
        <v>123.6717241666764</v>
      </c>
      <c r="AR19" s="128">
        <v>113.49177571428841</v>
      </c>
      <c r="AS19" s="128">
        <v>124.45444166358058</v>
      </c>
      <c r="AT19" s="128">
        <v>114.2100942713016</v>
      </c>
      <c r="AU19" s="128">
        <v>126.04996226900221</v>
      </c>
      <c r="AV19" s="128">
        <v>115.67435902213619</v>
      </c>
      <c r="AW19" s="128">
        <v>126.86325697248061</v>
      </c>
      <c r="AX19" s="128">
        <v>116.42060017293419</v>
      </c>
      <c r="AY19" s="128">
        <v>127.6869734891322</v>
      </c>
      <c r="AZ19" s="128">
        <v>117.17657490395999</v>
      </c>
      <c r="BA19" s="157"/>
      <c r="BB19" s="157">
        <v>132.82509139248918</v>
      </c>
      <c r="BC19" s="157">
        <v>150.93765215513457</v>
      </c>
      <c r="BD19" s="157">
        <v>141.74102317381571</v>
      </c>
      <c r="BE19" s="157">
        <v>160.03019378640744</v>
      </c>
      <c r="BF19" s="157">
        <v>163.75928636085013</v>
      </c>
      <c r="BG19" s="157">
        <v>161.00008260375537</v>
      </c>
      <c r="BH19" s="157">
        <v>164.75177594559844</v>
      </c>
      <c r="BI19" s="157">
        <v>161.98179285423726</v>
      </c>
      <c r="BJ19" s="157">
        <v>165.75636243161256</v>
      </c>
      <c r="BK19" s="157">
        <v>163.9816074302426</v>
      </c>
      <c r="BL19" s="157">
        <v>167.80277754911069</v>
      </c>
      <c r="BM19" s="157">
        <v>165.00011023104017</v>
      </c>
      <c r="BN19" s="157">
        <v>168.84501394131149</v>
      </c>
      <c r="BO19" s="157">
        <v>166.03136424061148</v>
      </c>
      <c r="BP19" s="157">
        <v>169.90029867645069</v>
      </c>
      <c r="BQ19" s="157">
        <v>167.07563510913923</v>
      </c>
      <c r="BR19" s="157">
        <v>156.89572205503833</v>
      </c>
      <c r="BS19" s="157">
        <v>168.13305566171482</v>
      </c>
      <c r="BT19" s="157">
        <v>157.88875532074243</v>
      </c>
      <c r="BU19" s="157">
        <v>170.28854124483217</v>
      </c>
      <c r="BV19" s="157">
        <v>159.91301543929313</v>
      </c>
      <c r="BW19" s="157">
        <v>171.38727040083086</v>
      </c>
      <c r="BX19" s="157">
        <v>160.94465005285653</v>
      </c>
      <c r="BY19" s="157">
        <v>172.50007901651711</v>
      </c>
      <c r="BZ19" s="157">
        <v>161.98974077007512</v>
      </c>
      <c r="CA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</row>
    <row r="20" spans="1:179" s="35" customFormat="1" ht="18" hidden="1" customHeight="1" x14ac:dyDescent="0.25">
      <c r="A20" s="28" t="s">
        <v>249</v>
      </c>
      <c r="B20" s="29" t="s">
        <v>145</v>
      </c>
      <c r="C20" s="31">
        <v>7898074611207</v>
      </c>
      <c r="D20" s="29">
        <v>105</v>
      </c>
      <c r="E20" s="36">
        <v>7898074611207</v>
      </c>
      <c r="F20" s="89" t="s">
        <v>174</v>
      </c>
      <c r="G20" s="89" t="s">
        <v>231</v>
      </c>
      <c r="H20" s="89" t="s">
        <v>175</v>
      </c>
      <c r="I20" s="90" t="s">
        <v>391</v>
      </c>
      <c r="J20" s="93" t="s">
        <v>171</v>
      </c>
      <c r="K20" s="29" t="s">
        <v>52</v>
      </c>
      <c r="L20" s="89">
        <v>0</v>
      </c>
      <c r="M20" s="91" t="s">
        <v>164</v>
      </c>
      <c r="N20" s="29" t="s">
        <v>34</v>
      </c>
      <c r="O20" s="29" t="s">
        <v>172</v>
      </c>
      <c r="P20" s="29" t="s">
        <v>173</v>
      </c>
      <c r="Q20" s="29" t="s">
        <v>164</v>
      </c>
      <c r="R20" s="29" t="s">
        <v>166</v>
      </c>
      <c r="S20" s="29" t="s">
        <v>63</v>
      </c>
      <c r="T20" s="94"/>
      <c r="U20" s="29"/>
      <c r="V20" s="36"/>
      <c r="W20" s="29"/>
      <c r="X20" s="29"/>
      <c r="Y20" s="29"/>
      <c r="Z20" s="122"/>
      <c r="AA20" s="29"/>
      <c r="AB20" s="127">
        <v>73.347955200000001</v>
      </c>
      <c r="AC20" s="128">
        <v>83.349975762892797</v>
      </c>
      <c r="AD20" s="128">
        <v>76.489081381439988</v>
      </c>
      <c r="AE20" s="128">
        <v>88.371010036108814</v>
      </c>
      <c r="AF20" s="128">
        <v>88.371010036108814</v>
      </c>
      <c r="AG20" s="128">
        <v>88.906596804979202</v>
      </c>
      <c r="AH20" s="128">
        <v>88.906596804979202</v>
      </c>
      <c r="AI20" s="128">
        <v>89.448711541862394</v>
      </c>
      <c r="AJ20" s="128">
        <v>89.448711541862394</v>
      </c>
      <c r="AK20" s="128">
        <v>90.553038355353607</v>
      </c>
      <c r="AL20" s="128">
        <v>90.553038355353607</v>
      </c>
      <c r="AM20" s="128">
        <v>91.115470475827195</v>
      </c>
      <c r="AN20" s="128">
        <v>91.115470475827195</v>
      </c>
      <c r="AO20" s="128">
        <v>91.684944000000002</v>
      </c>
      <c r="AP20" s="128">
        <v>91.684944000000002</v>
      </c>
      <c r="AQ20" s="128">
        <v>92.261605623782401</v>
      </c>
      <c r="AR20" s="128">
        <v>84.667158342374407</v>
      </c>
      <c r="AS20" s="128">
        <v>92.845528695129602</v>
      </c>
      <c r="AT20" s="128">
        <v>85.203038503065613</v>
      </c>
      <c r="AU20" s="128">
        <v>94.035819312115208</v>
      </c>
      <c r="AV20" s="128">
        <v>86.295409599859198</v>
      </c>
      <c r="AW20" s="128">
        <v>94.642553597529613</v>
      </c>
      <c r="AX20" s="128">
        <v>86.852120579827201</v>
      </c>
      <c r="AY20" s="128">
        <v>95.257062766195205</v>
      </c>
      <c r="AZ20" s="128">
        <v>87.416093007360004</v>
      </c>
      <c r="BA20" s="157"/>
      <c r="BB20" s="157">
        <v>99.090202563042581</v>
      </c>
      <c r="BC20" s="157">
        <v>112.60253894534931</v>
      </c>
      <c r="BD20" s="157">
        <v>105.74166786216506</v>
      </c>
      <c r="BE20" s="157">
        <v>119.38575876180241</v>
      </c>
      <c r="BF20" s="157">
        <v>122.16773718699291</v>
      </c>
      <c r="BG20" s="157">
        <v>120.10931542091772</v>
      </c>
      <c r="BH20" s="157">
        <v>122.9081544753486</v>
      </c>
      <c r="BI20" s="157">
        <v>120.84169110806117</v>
      </c>
      <c r="BJ20" s="157">
        <v>123.65759629652592</v>
      </c>
      <c r="BK20" s="157">
        <v>122.33359319785035</v>
      </c>
      <c r="BL20" s="157">
        <v>125.18426333206187</v>
      </c>
      <c r="BM20" s="157">
        <v>123.09341687110374</v>
      </c>
      <c r="BN20" s="157">
        <v>125.96179274415601</v>
      </c>
      <c r="BO20" s="157">
        <v>123.86275320380322</v>
      </c>
      <c r="BP20" s="157">
        <v>126.74905648378812</v>
      </c>
      <c r="BQ20" s="157">
        <v>124.64180037635386</v>
      </c>
      <c r="BR20" s="157">
        <v>117.04737950278343</v>
      </c>
      <c r="BS20" s="157">
        <v>125.43065747895824</v>
      </c>
      <c r="BT20" s="157">
        <v>117.78820238811988</v>
      </c>
      <c r="BU20" s="157">
        <v>127.0386932861513</v>
      </c>
      <c r="BV20" s="157">
        <v>119.29834134669031</v>
      </c>
      <c r="BW20" s="157">
        <v>127.8583674417528</v>
      </c>
      <c r="BX20" s="157">
        <v>120.06796161765988</v>
      </c>
      <c r="BY20" s="157">
        <v>128.68854515882597</v>
      </c>
      <c r="BZ20" s="157">
        <v>120.84762041390294</v>
      </c>
      <c r="CA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</row>
    <row r="21" spans="1:179" s="35" customFormat="1" ht="18" hidden="1" customHeight="1" x14ac:dyDescent="0.25">
      <c r="A21" s="28" t="s">
        <v>249</v>
      </c>
      <c r="B21" s="29" t="s">
        <v>29</v>
      </c>
      <c r="C21" s="31">
        <v>7898074613096</v>
      </c>
      <c r="D21" s="29">
        <v>79300</v>
      </c>
      <c r="E21" s="36">
        <v>7898074613096</v>
      </c>
      <c r="F21" s="89" t="s">
        <v>238</v>
      </c>
      <c r="G21" s="89" t="s">
        <v>390</v>
      </c>
      <c r="H21" s="89" t="s">
        <v>175</v>
      </c>
      <c r="I21" s="90" t="s">
        <v>392</v>
      </c>
      <c r="J21" s="93" t="s">
        <v>393</v>
      </c>
      <c r="K21" s="29" t="s">
        <v>52</v>
      </c>
      <c r="L21" s="89">
        <v>0</v>
      </c>
      <c r="M21" s="91" t="s">
        <v>164</v>
      </c>
      <c r="N21" s="29" t="s">
        <v>394</v>
      </c>
      <c r="O21" s="29" t="s">
        <v>176</v>
      </c>
      <c r="P21" s="29" t="s">
        <v>395</v>
      </c>
      <c r="Q21" s="29" t="s">
        <v>164</v>
      </c>
      <c r="R21" s="29" t="s">
        <v>166</v>
      </c>
      <c r="S21" s="29" t="s">
        <v>63</v>
      </c>
      <c r="T21" s="94"/>
      <c r="U21" s="29"/>
      <c r="V21" s="36"/>
      <c r="W21" s="29"/>
      <c r="X21" s="29"/>
      <c r="Y21" s="29"/>
      <c r="Z21" s="122"/>
      <c r="AA21" s="29"/>
      <c r="AB21" s="127">
        <v>120.55394</v>
      </c>
      <c r="AC21" s="128">
        <v>136.99315747416</v>
      </c>
      <c r="AD21" s="128">
        <v>125.71666248049998</v>
      </c>
      <c r="AE21" s="128">
        <v>145.24567743686001</v>
      </c>
      <c r="AF21" s="128">
        <v>145.24567743686001</v>
      </c>
      <c r="AG21" s="128">
        <v>146.12596230674001</v>
      </c>
      <c r="AH21" s="128">
        <v>146.12596230674001</v>
      </c>
      <c r="AI21" s="128">
        <v>147.01697647728</v>
      </c>
      <c r="AJ21" s="128">
        <v>147.01697647728</v>
      </c>
      <c r="AK21" s="128">
        <v>148.83203659792002</v>
      </c>
      <c r="AL21" s="128">
        <v>148.83203659792002</v>
      </c>
      <c r="AM21" s="128">
        <v>149.75644420984</v>
      </c>
      <c r="AN21" s="128">
        <v>149.75644420984</v>
      </c>
      <c r="AO21" s="128">
        <v>150.69242499999999</v>
      </c>
      <c r="AP21" s="128">
        <v>150.69242499999999</v>
      </c>
      <c r="AQ21" s="128">
        <v>151.64022007628</v>
      </c>
      <c r="AR21" s="128">
        <v>139.15806512867999</v>
      </c>
      <c r="AS21" s="128">
        <v>152.59994999262</v>
      </c>
      <c r="AT21" s="128">
        <v>140.03883221432</v>
      </c>
      <c r="AU21" s="128">
        <v>154.55629933093999</v>
      </c>
      <c r="AV21" s="128">
        <v>141.83424204273999</v>
      </c>
      <c r="AW21" s="128">
        <v>155.55352152262</v>
      </c>
      <c r="AX21" s="128">
        <v>142.74924644734</v>
      </c>
      <c r="AY21" s="128">
        <v>156.56352243194002</v>
      </c>
      <c r="AZ21" s="128">
        <v>143.67618569199999</v>
      </c>
      <c r="BA21" s="157"/>
      <c r="BB21" s="157">
        <v>162.86363132823749</v>
      </c>
      <c r="BC21" s="157">
        <v>185.07236755068129</v>
      </c>
      <c r="BD21" s="157">
        <v>173.79591084981433</v>
      </c>
      <c r="BE21" s="157">
        <v>196.22119743325578</v>
      </c>
      <c r="BF21" s="157">
        <v>200.79362837883872</v>
      </c>
      <c r="BG21" s="157">
        <v>197.41042766921458</v>
      </c>
      <c r="BH21" s="157">
        <v>202.01057057050591</v>
      </c>
      <c r="BI21" s="157">
        <v>198.61415276836158</v>
      </c>
      <c r="BJ21" s="157">
        <v>203.24234539091296</v>
      </c>
      <c r="BK21" s="157">
        <v>201.06622760163955</v>
      </c>
      <c r="BL21" s="157">
        <v>205.75155952919582</v>
      </c>
      <c r="BM21" s="157">
        <v>202.31506592666443</v>
      </c>
      <c r="BN21" s="157">
        <v>207.02949882332123</v>
      </c>
      <c r="BO21" s="157">
        <v>203.57953916029686</v>
      </c>
      <c r="BP21" s="157">
        <v>208.32343735743572</v>
      </c>
      <c r="BQ21" s="157">
        <v>204.85997302979948</v>
      </c>
      <c r="BR21" s="157">
        <v>192.37786148584794</v>
      </c>
      <c r="BS21" s="157">
        <v>206.15653039880357</v>
      </c>
      <c r="BT21" s="157">
        <v>193.59547031251469</v>
      </c>
      <c r="BU21" s="157">
        <v>208.7994814079982</v>
      </c>
      <c r="BV21" s="157">
        <v>196.07751907456611</v>
      </c>
      <c r="BW21" s="157">
        <v>210.14668936634541</v>
      </c>
      <c r="BX21" s="157">
        <v>197.34245898620048</v>
      </c>
      <c r="BY21" s="157">
        <v>211.51116086961341</v>
      </c>
      <c r="BZ21" s="157">
        <v>198.62389811407354</v>
      </c>
      <c r="CA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</row>
    <row r="22" spans="1:179" s="35" customFormat="1" ht="18" customHeight="1" x14ac:dyDescent="0.25">
      <c r="A22" s="28">
        <v>533800601155318</v>
      </c>
      <c r="B22" s="29" t="s">
        <v>29</v>
      </c>
      <c r="C22" s="36">
        <v>7898074616073</v>
      </c>
      <c r="D22" s="29">
        <v>611</v>
      </c>
      <c r="E22" s="36">
        <v>7898074616073</v>
      </c>
      <c r="F22" s="89" t="s">
        <v>49</v>
      </c>
      <c r="G22" s="89" t="s">
        <v>226</v>
      </c>
      <c r="H22" s="89" t="s">
        <v>50</v>
      </c>
      <c r="I22" s="90" t="s">
        <v>51</v>
      </c>
      <c r="J22" s="89" t="s">
        <v>379</v>
      </c>
      <c r="K22" s="29" t="s">
        <v>33</v>
      </c>
      <c r="L22" s="89" t="s">
        <v>380</v>
      </c>
      <c r="M22" s="91">
        <v>1008400750148</v>
      </c>
      <c r="N22" s="29" t="s">
        <v>34</v>
      </c>
      <c r="O22" s="29" t="s">
        <v>53</v>
      </c>
      <c r="P22" s="29" t="s">
        <v>54</v>
      </c>
      <c r="Q22" s="92">
        <v>67</v>
      </c>
      <c r="R22" s="92" t="s">
        <v>37</v>
      </c>
      <c r="S22" s="92" t="s">
        <v>38</v>
      </c>
      <c r="T22" s="92" t="s">
        <v>55</v>
      </c>
      <c r="U22" s="36">
        <v>1</v>
      </c>
      <c r="V22" s="36" t="s">
        <v>40</v>
      </c>
      <c r="W22" s="36" t="s">
        <v>56</v>
      </c>
      <c r="X22" s="36" t="s">
        <v>57</v>
      </c>
      <c r="Y22" s="36" t="s">
        <v>58</v>
      </c>
      <c r="Z22" s="122">
        <v>112</v>
      </c>
      <c r="AA22" s="36" t="s">
        <v>59</v>
      </c>
      <c r="AB22" s="88">
        <v>23.62</v>
      </c>
      <c r="AC22" s="88">
        <v>26.84091768</v>
      </c>
      <c r="AD22" s="88">
        <v>23.9650882</v>
      </c>
      <c r="AE22" s="88">
        <v>28.457824780000003</v>
      </c>
      <c r="AF22" s="88">
        <v>25.40876622</v>
      </c>
      <c r="AG22" s="88">
        <v>28.630298020000001</v>
      </c>
      <c r="AH22" s="88">
        <v>25.562768620000003</v>
      </c>
      <c r="AI22" s="88">
        <v>28.804873439999998</v>
      </c>
      <c r="AJ22" s="88">
        <v>25.718637000000005</v>
      </c>
      <c r="AK22" s="88">
        <v>29.160496160000005</v>
      </c>
      <c r="AL22" s="88">
        <v>26.036137040000003</v>
      </c>
      <c r="AM22" s="88">
        <v>29.341614319999998</v>
      </c>
      <c r="AN22" s="88">
        <v>26.197863180000002</v>
      </c>
      <c r="AO22" s="88">
        <v>29.525000000000002</v>
      </c>
      <c r="AP22" s="88">
        <v>26.361597020000001</v>
      </c>
      <c r="AQ22" s="88">
        <v>29.710700440000004</v>
      </c>
      <c r="AR22" s="88">
        <v>26.527385799999998</v>
      </c>
      <c r="AS22" s="88">
        <v>29.898739259999999</v>
      </c>
      <c r="AT22" s="88">
        <v>26.695300379999999</v>
      </c>
      <c r="AU22" s="88">
        <v>30.282044620000004</v>
      </c>
      <c r="AV22" s="88">
        <v>27.03753056</v>
      </c>
      <c r="AW22" s="88">
        <v>30.477429260000005</v>
      </c>
      <c r="AX22" s="88">
        <v>27.211964259999998</v>
      </c>
      <c r="AY22" s="88">
        <v>30.675317620000005</v>
      </c>
      <c r="AZ22" s="88">
        <v>27.38866548</v>
      </c>
      <c r="BA22" s="88"/>
      <c r="BB22" s="88">
        <v>31.685389038089543</v>
      </c>
      <c r="BC22" s="88">
        <v>36.006135428879588</v>
      </c>
      <c r="BD22" s="88">
        <v>33.130328551007942</v>
      </c>
      <c r="BE22" s="88">
        <v>38.175158735482007</v>
      </c>
      <c r="BF22" s="88">
        <v>35.126128721877691</v>
      </c>
      <c r="BG22" s="88">
        <v>38.406525446238135</v>
      </c>
      <c r="BH22" s="88">
        <v>35.339028005496594</v>
      </c>
      <c r="BI22" s="88">
        <v>38.640712156618648</v>
      </c>
      <c r="BJ22" s="88">
        <v>35.554506896999833</v>
      </c>
      <c r="BK22" s="88">
        <v>39.117767373976136</v>
      </c>
      <c r="BL22" s="88">
        <v>35.993432076509841</v>
      </c>
      <c r="BM22" s="88">
        <v>39.360730937120195</v>
      </c>
      <c r="BN22" s="88">
        <v>36.217008977574039</v>
      </c>
      <c r="BO22" s="88">
        <v>39.606736297611931</v>
      </c>
      <c r="BP22" s="88">
        <v>36.443361406108735</v>
      </c>
      <c r="BQ22" s="88">
        <v>39.855846826229396</v>
      </c>
      <c r="BR22" s="88">
        <v>36.672554668642633</v>
      </c>
      <c r="BS22" s="88">
        <v>40.108094208361621</v>
      </c>
      <c r="BT22" s="88">
        <v>36.904686724968826</v>
      </c>
      <c r="BU22" s="88">
        <v>40.622284701671738</v>
      </c>
      <c r="BV22" s="88">
        <v>37.377799872262422</v>
      </c>
      <c r="BW22" s="88">
        <v>40.884386239794821</v>
      </c>
      <c r="BX22" s="88">
        <v>37.618944229551623</v>
      </c>
      <c r="BY22" s="88">
        <v>41.149846429155936</v>
      </c>
      <c r="BZ22" s="88">
        <v>37.863223300219261</v>
      </c>
    </row>
    <row r="23" spans="1:179" s="35" customFormat="1" ht="18" hidden="1" customHeight="1" x14ac:dyDescent="0.25">
      <c r="A23" s="28">
        <v>533800614133318</v>
      </c>
      <c r="B23" s="29" t="s">
        <v>29</v>
      </c>
      <c r="C23" s="36">
        <v>7898074613430</v>
      </c>
      <c r="D23" s="29">
        <v>3430</v>
      </c>
      <c r="E23" s="36">
        <v>7898074613430</v>
      </c>
      <c r="F23" s="89" t="s">
        <v>79</v>
      </c>
      <c r="G23" s="89" t="s">
        <v>226</v>
      </c>
      <c r="H23" s="89" t="s">
        <v>50</v>
      </c>
      <c r="I23" s="90" t="s">
        <v>80</v>
      </c>
      <c r="J23" s="89" t="s">
        <v>379</v>
      </c>
      <c r="K23" s="29" t="s">
        <v>52</v>
      </c>
      <c r="L23" s="89" t="s">
        <v>380</v>
      </c>
      <c r="M23" s="91">
        <v>1008400751128</v>
      </c>
      <c r="N23" s="29" t="s">
        <v>81</v>
      </c>
      <c r="O23" s="29" t="s">
        <v>82</v>
      </c>
      <c r="P23" s="29" t="s">
        <v>83</v>
      </c>
      <c r="Q23" s="92">
        <v>67</v>
      </c>
      <c r="R23" s="92" t="s">
        <v>37</v>
      </c>
      <c r="S23" s="92" t="s">
        <v>63</v>
      </c>
      <c r="T23" s="92" t="s">
        <v>55</v>
      </c>
      <c r="U23" s="36">
        <v>1</v>
      </c>
      <c r="V23" s="36" t="s">
        <v>40</v>
      </c>
      <c r="W23" s="36" t="s">
        <v>84</v>
      </c>
      <c r="X23" s="36" t="s">
        <v>85</v>
      </c>
      <c r="Y23" s="36" t="s">
        <v>86</v>
      </c>
      <c r="Z23" s="122">
        <v>70</v>
      </c>
      <c r="AA23" s="36" t="s">
        <v>87</v>
      </c>
      <c r="AB23" s="88">
        <v>36.68</v>
      </c>
      <c r="AC23" s="88">
        <v>41.681831519999996</v>
      </c>
      <c r="AD23" s="88">
        <v>37.215894800000001</v>
      </c>
      <c r="AE23" s="88">
        <v>44.192760920000005</v>
      </c>
      <c r="AF23" s="88">
        <v>39.457813080000001</v>
      </c>
      <c r="AG23" s="88">
        <v>44.460598279999999</v>
      </c>
      <c r="AH23" s="88">
        <v>39.696966680000003</v>
      </c>
      <c r="AI23" s="88">
        <v>44.731700159999995</v>
      </c>
      <c r="AJ23" s="88">
        <v>39.939018000000004</v>
      </c>
      <c r="AK23" s="88">
        <v>45.283954240000007</v>
      </c>
      <c r="AL23" s="88">
        <v>40.43207056</v>
      </c>
      <c r="AM23" s="88">
        <v>45.565216479999997</v>
      </c>
      <c r="AN23" s="88">
        <v>40.683218520000004</v>
      </c>
      <c r="AO23" s="88">
        <v>45.85</v>
      </c>
      <c r="AP23" s="88">
        <v>40.93748428</v>
      </c>
      <c r="AQ23" s="88">
        <v>46.138378160000002</v>
      </c>
      <c r="AR23" s="88">
        <v>41.194941199999995</v>
      </c>
      <c r="AS23" s="88">
        <v>46.430387639999999</v>
      </c>
      <c r="AT23" s="88">
        <v>41.455699320000001</v>
      </c>
      <c r="AU23" s="88">
        <v>47.025630679999999</v>
      </c>
      <c r="AV23" s="88">
        <v>41.98715584</v>
      </c>
      <c r="AW23" s="88">
        <v>47.329047640000006</v>
      </c>
      <c r="AX23" s="88">
        <v>42.258037639999998</v>
      </c>
      <c r="AY23" s="88">
        <v>47.636352680000002</v>
      </c>
      <c r="AZ23" s="88">
        <v>42.532440719999997</v>
      </c>
      <c r="BA23" s="88"/>
      <c r="BB23" s="88">
        <v>49.204914052376139</v>
      </c>
      <c r="BC23" s="88">
        <v>55.914692952214352</v>
      </c>
      <c r="BD23" s="88">
        <v>51.448791331539852</v>
      </c>
      <c r="BE23" s="88">
        <v>59.283015343669774</v>
      </c>
      <c r="BF23" s="88">
        <v>54.548111833974332</v>
      </c>
      <c r="BG23" s="88">
        <v>59.64230962608022</v>
      </c>
      <c r="BH23" s="88">
        <v>54.878727656291915</v>
      </c>
      <c r="BI23" s="88">
        <v>60.005983145841327</v>
      </c>
      <c r="BJ23" s="88">
        <v>55.213349406517942</v>
      </c>
      <c r="BK23" s="88">
        <v>60.746812331813913</v>
      </c>
      <c r="BL23" s="88">
        <v>55.8949656463328</v>
      </c>
      <c r="BM23" s="88">
        <v>61.124115612767518</v>
      </c>
      <c r="BN23" s="88">
        <v>56.242162967714478</v>
      </c>
      <c r="BO23" s="88">
        <v>61.506142565470178</v>
      </c>
      <c r="BP23" s="88">
        <v>56.593670464693837</v>
      </c>
      <c r="BQ23" s="88">
        <v>61.892991599749955</v>
      </c>
      <c r="BR23" s="88">
        <v>56.949589553167307</v>
      </c>
      <c r="BS23" s="88">
        <v>62.28471192052092</v>
      </c>
      <c r="BT23" s="88">
        <v>57.310072356979539</v>
      </c>
      <c r="BU23" s="88">
        <v>63.083209265762882</v>
      </c>
      <c r="BV23" s="88">
        <v>58.044779818568401</v>
      </c>
      <c r="BW23" s="88">
        <v>63.490232314804146</v>
      </c>
      <c r="BX23" s="88">
        <v>58.41925801608609</v>
      </c>
      <c r="BY23" s="88">
        <v>63.902471084734948</v>
      </c>
      <c r="BZ23" s="88">
        <v>58.798604176631763</v>
      </c>
    </row>
    <row r="24" spans="1:179" s="35" customFormat="1" ht="18" customHeight="1" x14ac:dyDescent="0.25">
      <c r="A24" s="28">
        <v>533800616136314</v>
      </c>
      <c r="B24" s="29" t="s">
        <v>29</v>
      </c>
      <c r="C24" s="36">
        <v>7898074617612</v>
      </c>
      <c r="D24" s="29">
        <v>762</v>
      </c>
      <c r="E24" s="36">
        <v>7898074617612</v>
      </c>
      <c r="F24" s="89" t="s">
        <v>92</v>
      </c>
      <c r="G24" s="89" t="s">
        <v>226</v>
      </c>
      <c r="H24" s="89" t="s">
        <v>50</v>
      </c>
      <c r="I24" s="90" t="s">
        <v>93</v>
      </c>
      <c r="J24" s="89" t="s">
        <v>379</v>
      </c>
      <c r="K24" s="29" t="s">
        <v>52</v>
      </c>
      <c r="L24" s="89" t="s">
        <v>380</v>
      </c>
      <c r="M24" s="91">
        <v>1008400751039</v>
      </c>
      <c r="N24" s="29" t="s">
        <v>34</v>
      </c>
      <c r="O24" s="29" t="s">
        <v>53</v>
      </c>
      <c r="P24" s="29" t="s">
        <v>94</v>
      </c>
      <c r="Q24" s="92">
        <v>67</v>
      </c>
      <c r="R24" s="92" t="s">
        <v>37</v>
      </c>
      <c r="S24" s="92" t="s">
        <v>63</v>
      </c>
      <c r="T24" s="92" t="s">
        <v>55</v>
      </c>
      <c r="U24" s="36">
        <v>1</v>
      </c>
      <c r="V24" s="36" t="s">
        <v>40</v>
      </c>
      <c r="W24" s="36" t="s">
        <v>56</v>
      </c>
      <c r="X24" s="36" t="s">
        <v>85</v>
      </c>
      <c r="Y24" s="36" t="s">
        <v>95</v>
      </c>
      <c r="Z24" s="122">
        <v>120</v>
      </c>
      <c r="AA24" s="36" t="s">
        <v>96</v>
      </c>
      <c r="AB24" s="88">
        <v>46.69</v>
      </c>
      <c r="AC24" s="88">
        <v>53.056835159999991</v>
      </c>
      <c r="AD24" s="88">
        <v>47.372140899999998</v>
      </c>
      <c r="AE24" s="88">
        <v>56.252999110000005</v>
      </c>
      <c r="AF24" s="88">
        <v>50.22588039</v>
      </c>
      <c r="AG24" s="88">
        <v>56.593929490000001</v>
      </c>
      <c r="AH24" s="88">
        <v>50.530299190000001</v>
      </c>
      <c r="AI24" s="88">
        <v>56.939015279999992</v>
      </c>
      <c r="AJ24" s="88">
        <v>50.838406500000005</v>
      </c>
      <c r="AK24" s="88">
        <v>57.641979920000004</v>
      </c>
      <c r="AL24" s="88">
        <v>51.466013480000001</v>
      </c>
      <c r="AM24" s="88">
        <v>57.999998839999989</v>
      </c>
      <c r="AN24" s="88">
        <v>51.785699910000005</v>
      </c>
      <c r="AO24" s="88">
        <v>58.362499999999997</v>
      </c>
      <c r="AP24" s="88">
        <v>52.10935499</v>
      </c>
      <c r="AQ24" s="88">
        <v>58.729576780000002</v>
      </c>
      <c r="AR24" s="88">
        <v>52.437072099999995</v>
      </c>
      <c r="AS24" s="88">
        <v>59.101275869999995</v>
      </c>
      <c r="AT24" s="88">
        <v>52.768991309999997</v>
      </c>
      <c r="AU24" s="88">
        <v>59.858961190000002</v>
      </c>
      <c r="AV24" s="88">
        <v>53.445482719999994</v>
      </c>
      <c r="AW24" s="88">
        <v>60.245180869999999</v>
      </c>
      <c r="AX24" s="88">
        <v>53.790288369999992</v>
      </c>
      <c r="AY24" s="88">
        <v>60.636349690000003</v>
      </c>
      <c r="AZ24" s="88">
        <v>54.139576259999998</v>
      </c>
      <c r="BA24" s="88"/>
      <c r="BB24" s="88">
        <v>62.632972658272678</v>
      </c>
      <c r="BC24" s="88">
        <v>71.173855341845368</v>
      </c>
      <c r="BD24" s="88">
        <v>65.489205759803582</v>
      </c>
      <c r="BE24" s="88">
        <v>75.461395485167444</v>
      </c>
      <c r="BF24" s="88">
        <v>69.434333193245948</v>
      </c>
      <c r="BG24" s="88">
        <v>75.918741451518144</v>
      </c>
      <c r="BH24" s="88">
        <v>69.855174325852488</v>
      </c>
      <c r="BI24" s="88">
        <v>76.38166175243542</v>
      </c>
      <c r="BJ24" s="88">
        <v>70.281114607151665</v>
      </c>
      <c r="BK24" s="88">
        <v>77.324663788778395</v>
      </c>
      <c r="BL24" s="88">
        <v>71.148744439129729</v>
      </c>
      <c r="BM24" s="88">
        <v>77.804933423122009</v>
      </c>
      <c r="BN24" s="88">
        <v>71.590692174552586</v>
      </c>
      <c r="BO24" s="88">
        <v>78.291215822840854</v>
      </c>
      <c r="BP24" s="88">
        <v>72.038126335783943</v>
      </c>
      <c r="BQ24" s="88">
        <v>78.783636253880189</v>
      </c>
      <c r="BR24" s="88">
        <v>72.491176015195791</v>
      </c>
      <c r="BS24" s="88">
        <v>79.282257349212699</v>
      </c>
      <c r="BT24" s="88">
        <v>72.950034851346089</v>
      </c>
      <c r="BU24" s="88">
        <v>80.298665229511158</v>
      </c>
      <c r="BV24" s="88">
        <v>73.885244540047935</v>
      </c>
      <c r="BW24" s="88">
        <v>80.816765179340379</v>
      </c>
      <c r="BX24" s="88">
        <v>74.361918123529421</v>
      </c>
      <c r="BY24" s="88">
        <v>81.341504224271389</v>
      </c>
      <c r="BZ24" s="88">
        <v>74.844788140865248</v>
      </c>
    </row>
    <row r="25" spans="1:179" s="35" customFormat="1" ht="18" customHeight="1" x14ac:dyDescent="0.25">
      <c r="A25" s="28">
        <v>533817070008103</v>
      </c>
      <c r="B25" s="29" t="s">
        <v>29</v>
      </c>
      <c r="C25" s="36">
        <v>7898074611276</v>
      </c>
      <c r="D25" s="29">
        <v>2007</v>
      </c>
      <c r="E25" s="36">
        <v>7898074611276</v>
      </c>
      <c r="F25" s="89" t="s">
        <v>235</v>
      </c>
      <c r="G25" s="89" t="s">
        <v>226</v>
      </c>
      <c r="H25" s="89" t="s">
        <v>50</v>
      </c>
      <c r="I25" s="90" t="s">
        <v>367</v>
      </c>
      <c r="J25" s="89" t="s">
        <v>379</v>
      </c>
      <c r="K25" s="29" t="s">
        <v>52</v>
      </c>
      <c r="L25" s="89" t="s">
        <v>380</v>
      </c>
      <c r="M25" s="91">
        <v>1008400751071</v>
      </c>
      <c r="N25" s="29" t="s">
        <v>34</v>
      </c>
      <c r="O25" s="29" t="s">
        <v>172</v>
      </c>
      <c r="P25" s="29"/>
      <c r="Q25" s="92">
        <v>67</v>
      </c>
      <c r="R25" s="92" t="s">
        <v>37</v>
      </c>
      <c r="S25" s="92" t="s">
        <v>63</v>
      </c>
      <c r="T25" s="92" t="s">
        <v>55</v>
      </c>
      <c r="U25" s="36">
        <v>1</v>
      </c>
      <c r="V25" s="36" t="s">
        <v>40</v>
      </c>
      <c r="W25" s="36" t="s">
        <v>232</v>
      </c>
      <c r="X25" s="36" t="s">
        <v>233</v>
      </c>
      <c r="Y25" s="36" t="s">
        <v>234</v>
      </c>
      <c r="Z25" s="122">
        <v>60</v>
      </c>
      <c r="AA25" s="36"/>
      <c r="AB25" s="88">
        <v>92.56</v>
      </c>
      <c r="AC25" s="88">
        <v>105.18185183999999</v>
      </c>
      <c r="AD25" s="88">
        <v>93.912301600000006</v>
      </c>
      <c r="AE25" s="88">
        <v>111.51804664000001</v>
      </c>
      <c r="AF25" s="88">
        <v>99.569661359999998</v>
      </c>
      <c r="AG25" s="88">
        <v>112.19391976</v>
      </c>
      <c r="AH25" s="88">
        <v>100.17315256000001</v>
      </c>
      <c r="AI25" s="88">
        <v>112.87803072</v>
      </c>
      <c r="AJ25" s="88">
        <v>100.78395600000002</v>
      </c>
      <c r="AK25" s="88">
        <v>114.27161408000001</v>
      </c>
      <c r="AL25" s="88">
        <v>102.02814752</v>
      </c>
      <c r="AM25" s="88">
        <v>114.98136416</v>
      </c>
      <c r="AN25" s="88">
        <v>102.66190584000002</v>
      </c>
      <c r="AO25" s="88">
        <v>115.7</v>
      </c>
      <c r="AP25" s="88">
        <v>103.30353176000001</v>
      </c>
      <c r="AQ25" s="88">
        <v>116.42770672</v>
      </c>
      <c r="AR25" s="88">
        <v>103.95321039999999</v>
      </c>
      <c r="AS25" s="88">
        <v>117.16457688</v>
      </c>
      <c r="AT25" s="88">
        <v>104.61121944</v>
      </c>
      <c r="AU25" s="88">
        <v>118.66664056</v>
      </c>
      <c r="AV25" s="88">
        <v>105.95232127999999</v>
      </c>
      <c r="AW25" s="88">
        <v>119.43229688000001</v>
      </c>
      <c r="AX25" s="88">
        <v>106.63587688</v>
      </c>
      <c r="AY25" s="88">
        <v>120.20776456000002</v>
      </c>
      <c r="AZ25" s="88">
        <v>107.32831824</v>
      </c>
      <c r="BA25" s="88"/>
      <c r="BB25" s="88">
        <v>124.16594451166672</v>
      </c>
      <c r="BC25" s="88">
        <v>141.09770936905565</v>
      </c>
      <c r="BD25" s="88">
        <v>129.82824770030885</v>
      </c>
      <c r="BE25" s="88">
        <v>149.59748910060179</v>
      </c>
      <c r="BF25" s="88">
        <v>137.64921568573237</v>
      </c>
      <c r="BG25" s="88">
        <v>150.50414882742598</v>
      </c>
      <c r="BH25" s="88">
        <v>138.48350686658614</v>
      </c>
      <c r="BI25" s="88">
        <v>151.42185932331171</v>
      </c>
      <c r="BJ25" s="88">
        <v>139.32790679027539</v>
      </c>
      <c r="BK25" s="88">
        <v>153.29130178387936</v>
      </c>
      <c r="BL25" s="88">
        <v>141.04792857755083</v>
      </c>
      <c r="BM25" s="88">
        <v>154.24340624639481</v>
      </c>
      <c r="BN25" s="88">
        <v>141.92406227621734</v>
      </c>
      <c r="BO25" s="88">
        <v>155.20743063958341</v>
      </c>
      <c r="BP25" s="88">
        <v>142.81107247033975</v>
      </c>
      <c r="BQ25" s="88">
        <v>156.18362329533414</v>
      </c>
      <c r="BR25" s="88">
        <v>143.7092150774582</v>
      </c>
      <c r="BS25" s="88">
        <v>157.17210837959149</v>
      </c>
      <c r="BT25" s="88">
        <v>144.61887397388293</v>
      </c>
      <c r="BU25" s="88">
        <v>159.18707332712685</v>
      </c>
      <c r="BV25" s="88">
        <v>146.47286859342123</v>
      </c>
      <c r="BW25" s="88">
        <v>160.21417402012736</v>
      </c>
      <c r="BX25" s="88">
        <v>147.41784411038518</v>
      </c>
      <c r="BY25" s="88">
        <v>161.25443630324611</v>
      </c>
      <c r="BZ25" s="88">
        <v>148.3751036692758</v>
      </c>
    </row>
    <row r="26" spans="1:179" s="35" customFormat="1" ht="18" customHeight="1" x14ac:dyDescent="0.25">
      <c r="A26" s="28">
        <v>533800605134323</v>
      </c>
      <c r="B26" s="29" t="s">
        <v>29</v>
      </c>
      <c r="C26" s="36">
        <v>7898074617322</v>
      </c>
      <c r="D26" s="29">
        <v>732</v>
      </c>
      <c r="E26" s="36">
        <v>7898074617322</v>
      </c>
      <c r="F26" s="89" t="s">
        <v>68</v>
      </c>
      <c r="G26" s="89" t="s">
        <v>226</v>
      </c>
      <c r="H26" s="89" t="s">
        <v>50</v>
      </c>
      <c r="I26" s="90" t="s">
        <v>368</v>
      </c>
      <c r="J26" s="89" t="s">
        <v>379</v>
      </c>
      <c r="K26" s="29" t="s">
        <v>52</v>
      </c>
      <c r="L26" s="89" t="s">
        <v>380</v>
      </c>
      <c r="M26" s="91">
        <v>1008400750288</v>
      </c>
      <c r="N26" s="29" t="s">
        <v>34</v>
      </c>
      <c r="O26" s="29" t="s">
        <v>53</v>
      </c>
      <c r="P26" s="29" t="s">
        <v>69</v>
      </c>
      <c r="Q26" s="92">
        <v>67</v>
      </c>
      <c r="R26" s="92" t="s">
        <v>37</v>
      </c>
      <c r="S26" s="92" t="s">
        <v>63</v>
      </c>
      <c r="T26" s="92" t="s">
        <v>39</v>
      </c>
      <c r="U26" s="36">
        <v>1</v>
      </c>
      <c r="V26" s="36" t="s">
        <v>40</v>
      </c>
      <c r="W26" s="36" t="s">
        <v>70</v>
      </c>
      <c r="X26" s="36" t="s">
        <v>71</v>
      </c>
      <c r="Y26" s="36" t="s">
        <v>72</v>
      </c>
      <c r="Z26" s="122">
        <v>63</v>
      </c>
      <c r="AA26" s="36" t="s">
        <v>73</v>
      </c>
      <c r="AB26" s="88">
        <v>51.87</v>
      </c>
      <c r="AC26" s="88">
        <v>58.943200679999997</v>
      </c>
      <c r="AD26" s="88">
        <v>52.627820700000001</v>
      </c>
      <c r="AE26" s="88">
        <v>62.49396153</v>
      </c>
      <c r="AF26" s="88">
        <v>55.798166969999997</v>
      </c>
      <c r="AG26" s="88">
        <v>62.872716269999998</v>
      </c>
      <c r="AH26" s="88">
        <v>56.136359370000001</v>
      </c>
      <c r="AI26" s="88">
        <v>63.256087439999995</v>
      </c>
      <c r="AJ26" s="88">
        <v>56.478649500000003</v>
      </c>
      <c r="AK26" s="88">
        <v>64.037042159999999</v>
      </c>
      <c r="AL26" s="88">
        <v>57.175886040000002</v>
      </c>
      <c r="AM26" s="88">
        <v>64.434781319999985</v>
      </c>
      <c r="AN26" s="88">
        <v>57.531039930000006</v>
      </c>
      <c r="AO26" s="88">
        <v>64.837499999999991</v>
      </c>
      <c r="AP26" s="88">
        <v>57.890602770000001</v>
      </c>
      <c r="AQ26" s="88">
        <v>65.245301940000004</v>
      </c>
      <c r="AR26" s="88">
        <v>58.254678299999995</v>
      </c>
      <c r="AS26" s="88">
        <v>65.658239009999988</v>
      </c>
      <c r="AT26" s="88">
        <v>58.623422129999994</v>
      </c>
      <c r="AU26" s="88">
        <v>66.499985370000005</v>
      </c>
      <c r="AV26" s="88">
        <v>59.37496655999999</v>
      </c>
      <c r="AW26" s="88">
        <v>66.929054010000002</v>
      </c>
      <c r="AX26" s="88">
        <v>59.758026509999993</v>
      </c>
      <c r="AY26" s="88">
        <v>67.363620870000005</v>
      </c>
      <c r="AZ26" s="88">
        <v>60.146065979999996</v>
      </c>
      <c r="BA26" s="88"/>
      <c r="BB26" s="88">
        <v>69.581758230554797</v>
      </c>
      <c r="BC26" s="88">
        <v>79.070205109906183</v>
      </c>
      <c r="BD26" s="88">
        <v>72.754874764639368</v>
      </c>
      <c r="BE26" s="88">
        <v>83.833424369578808</v>
      </c>
      <c r="BF26" s="88">
        <v>77.137692498043847</v>
      </c>
      <c r="BG26" s="88">
        <v>84.341510368178319</v>
      </c>
      <c r="BH26" s="88">
        <v>77.605223651359367</v>
      </c>
      <c r="BI26" s="88">
        <v>84.855789143260353</v>
      </c>
      <c r="BJ26" s="88">
        <v>78.078419676011052</v>
      </c>
      <c r="BK26" s="88">
        <v>85.90341209517959</v>
      </c>
      <c r="BL26" s="88">
        <v>79.042308289947727</v>
      </c>
      <c r="BM26" s="88">
        <v>86.436965017291456</v>
      </c>
      <c r="BN26" s="88">
        <v>79.533287708161112</v>
      </c>
      <c r="BO26" s="88">
        <v>86.977197788193493</v>
      </c>
      <c r="BP26" s="88">
        <v>80.030362241103305</v>
      </c>
      <c r="BQ26" s="88">
        <v>87.524249571402137</v>
      </c>
      <c r="BR26" s="88">
        <v>80.53367530323851</v>
      </c>
      <c r="BS26" s="88">
        <v>88.078189948675558</v>
      </c>
      <c r="BT26" s="88">
        <v>81.043442016263043</v>
      </c>
      <c r="BU26" s="88">
        <v>89.207362721241026</v>
      </c>
      <c r="BV26" s="88">
        <v>82.08240810221217</v>
      </c>
      <c r="BW26" s="88">
        <v>89.782943025324172</v>
      </c>
      <c r="BX26" s="88">
        <v>82.611966011297312</v>
      </c>
      <c r="BY26" s="88">
        <v>90.365898995779773</v>
      </c>
      <c r="BZ26" s="88">
        <v>83.148407814664381</v>
      </c>
    </row>
    <row r="27" spans="1:179" s="35" customFormat="1" ht="18" customHeight="1" x14ac:dyDescent="0.25">
      <c r="A27" s="28">
        <v>533800615172317</v>
      </c>
      <c r="B27" s="29" t="s">
        <v>29</v>
      </c>
      <c r="C27" s="36">
        <v>7898074616943</v>
      </c>
      <c r="D27" s="29">
        <v>694</v>
      </c>
      <c r="E27" s="36">
        <v>7898074616943</v>
      </c>
      <c r="F27" s="89" t="s">
        <v>60</v>
      </c>
      <c r="G27" s="89" t="s">
        <v>226</v>
      </c>
      <c r="H27" s="89" t="s">
        <v>50</v>
      </c>
      <c r="I27" s="90" t="s">
        <v>61</v>
      </c>
      <c r="J27" s="89" t="s">
        <v>379</v>
      </c>
      <c r="K27" s="29" t="s">
        <v>52</v>
      </c>
      <c r="L27" s="89" t="s">
        <v>381</v>
      </c>
      <c r="M27" s="91">
        <v>1008400750441</v>
      </c>
      <c r="N27" s="29" t="s">
        <v>34</v>
      </c>
      <c r="O27" s="29" t="s">
        <v>35</v>
      </c>
      <c r="P27" s="29" t="s">
        <v>62</v>
      </c>
      <c r="Q27" s="92">
        <v>67</v>
      </c>
      <c r="R27" s="92" t="s">
        <v>37</v>
      </c>
      <c r="S27" s="92" t="s">
        <v>63</v>
      </c>
      <c r="T27" s="92" t="s">
        <v>39</v>
      </c>
      <c r="U27" s="36">
        <v>0</v>
      </c>
      <c r="V27" s="36" t="s">
        <v>40</v>
      </c>
      <c r="W27" s="36" t="s">
        <v>64</v>
      </c>
      <c r="X27" s="36" t="s">
        <v>65</v>
      </c>
      <c r="Y27" s="36" t="s">
        <v>66</v>
      </c>
      <c r="Z27" s="122">
        <v>24</v>
      </c>
      <c r="AA27" s="36" t="s">
        <v>67</v>
      </c>
      <c r="AB27" s="88">
        <v>35.54</v>
      </c>
      <c r="AC27" s="88">
        <v>40.386376559999995</v>
      </c>
      <c r="AD27" s="88">
        <v>36.059239400000003</v>
      </c>
      <c r="AE27" s="88">
        <v>42.819267260000004</v>
      </c>
      <c r="AF27" s="88">
        <v>38.231479739999997</v>
      </c>
      <c r="AG27" s="88">
        <v>43.078780340000002</v>
      </c>
      <c r="AH27" s="88">
        <v>38.463200540000003</v>
      </c>
      <c r="AI27" s="88">
        <v>43.341456479999998</v>
      </c>
      <c r="AJ27" s="88">
        <v>38.697729000000002</v>
      </c>
      <c r="AK27" s="88">
        <v>43.87654672</v>
      </c>
      <c r="AL27" s="88">
        <v>39.175457680000001</v>
      </c>
      <c r="AM27" s="88">
        <v>44.149067439999996</v>
      </c>
      <c r="AN27" s="88">
        <v>39.418800060000002</v>
      </c>
      <c r="AO27" s="88">
        <v>44.424999999999997</v>
      </c>
      <c r="AP27" s="88">
        <v>39.665163339999999</v>
      </c>
      <c r="AQ27" s="88">
        <v>44.704415480000002</v>
      </c>
      <c r="AR27" s="88">
        <v>39.914618599999997</v>
      </c>
      <c r="AS27" s="88">
        <v>44.987349419999994</v>
      </c>
      <c r="AT27" s="88">
        <v>40.16727246</v>
      </c>
      <c r="AU27" s="88">
        <v>45.564092539999997</v>
      </c>
      <c r="AV27" s="88">
        <v>40.682211519999996</v>
      </c>
      <c r="AW27" s="88">
        <v>45.858079420000003</v>
      </c>
      <c r="AX27" s="88">
        <v>40.944674419999998</v>
      </c>
      <c r="AY27" s="88">
        <v>46.155833540000003</v>
      </c>
      <c r="AZ27" s="88">
        <v>41.210549159999999</v>
      </c>
      <c r="BA27" s="88"/>
      <c r="BB27" s="88">
        <v>47.675644640715596</v>
      </c>
      <c r="BC27" s="88">
        <v>54.176886246502129</v>
      </c>
      <c r="BD27" s="88">
        <v>49.849783094954375</v>
      </c>
      <c r="BE27" s="88">
        <v>57.440522500382329</v>
      </c>
      <c r="BF27" s="88">
        <v>52.852777932918414</v>
      </c>
      <c r="BG27" s="88">
        <v>57.788650057548828</v>
      </c>
      <c r="BH27" s="88">
        <v>53.173118345273025</v>
      </c>
      <c r="BI27" s="88">
        <v>58.141020747088355</v>
      </c>
      <c r="BJ27" s="88">
        <v>53.497340182869344</v>
      </c>
      <c r="BK27" s="88">
        <v>58.858825252798972</v>
      </c>
      <c r="BL27" s="88">
        <v>54.157772057542743</v>
      </c>
      <c r="BM27" s="88">
        <v>59.224402095903969</v>
      </c>
      <c r="BN27" s="88">
        <v>54.494178622480163</v>
      </c>
      <c r="BO27" s="88">
        <v>59.59455580089449</v>
      </c>
      <c r="BP27" s="88">
        <v>54.834761404449807</v>
      </c>
      <c r="BQ27" s="88">
        <v>59.969381719059804</v>
      </c>
      <c r="BR27" s="88">
        <v>55.179618667381853</v>
      </c>
      <c r="BS27" s="88">
        <v>60.348927526044527</v>
      </c>
      <c r="BT27" s="88">
        <v>55.528897807171553</v>
      </c>
      <c r="BU27" s="88">
        <v>61.122607887274064</v>
      </c>
      <c r="BV27" s="88">
        <v>56.240770849289007</v>
      </c>
      <c r="BW27" s="88">
        <v>61.516980819742074</v>
      </c>
      <c r="BX27" s="88">
        <v>56.60361041144219</v>
      </c>
      <c r="BY27" s="88">
        <v>61.91640737054199</v>
      </c>
      <c r="BZ27" s="88">
        <v>56.971166642243539</v>
      </c>
    </row>
    <row r="28" spans="1:179" s="35" customFormat="1" ht="18" customHeight="1" x14ac:dyDescent="0.25">
      <c r="A28" s="28">
        <v>533800611134321</v>
      </c>
      <c r="B28" s="29" t="s">
        <v>29</v>
      </c>
      <c r="C28" s="36">
        <v>7898074617445</v>
      </c>
      <c r="D28" s="29">
        <v>744</v>
      </c>
      <c r="E28" s="36">
        <v>7898074617445</v>
      </c>
      <c r="F28" s="89" t="s">
        <v>74</v>
      </c>
      <c r="G28" s="89" t="s">
        <v>226</v>
      </c>
      <c r="H28" s="89" t="s">
        <v>50</v>
      </c>
      <c r="I28" s="90" t="s">
        <v>75</v>
      </c>
      <c r="J28" s="89" t="s">
        <v>379</v>
      </c>
      <c r="K28" s="29" t="s">
        <v>52</v>
      </c>
      <c r="L28" s="89" t="s">
        <v>380</v>
      </c>
      <c r="M28" s="91">
        <v>1008400750407</v>
      </c>
      <c r="N28" s="29" t="s">
        <v>34</v>
      </c>
      <c r="O28" s="29" t="s">
        <v>35</v>
      </c>
      <c r="P28" s="29" t="s">
        <v>76</v>
      </c>
      <c r="Q28" s="92">
        <v>67</v>
      </c>
      <c r="R28" s="92" t="s">
        <v>37</v>
      </c>
      <c r="S28" s="92" t="s">
        <v>63</v>
      </c>
      <c r="T28" s="92" t="s">
        <v>39</v>
      </c>
      <c r="U28" s="36">
        <v>0</v>
      </c>
      <c r="V28" s="36" t="s">
        <v>40</v>
      </c>
      <c r="W28" s="36" t="s">
        <v>77</v>
      </c>
      <c r="X28" s="36" t="s">
        <v>65</v>
      </c>
      <c r="Y28" s="36" t="s">
        <v>66</v>
      </c>
      <c r="Z28" s="122">
        <v>24</v>
      </c>
      <c r="AA28" s="36" t="s">
        <v>78</v>
      </c>
      <c r="AB28" s="88">
        <v>22.321199999999997</v>
      </c>
      <c r="AC28" s="88">
        <v>25.365008116799995</v>
      </c>
      <c r="AD28" s="88">
        <v>22.647312731999996</v>
      </c>
      <c r="AE28" s="88">
        <v>26.893005862799999</v>
      </c>
      <c r="AF28" s="88">
        <v>24.011606797199999</v>
      </c>
      <c r="AG28" s="88">
        <v>27.055995265199996</v>
      </c>
      <c r="AH28" s="88">
        <v>24.157141021199998</v>
      </c>
      <c r="AI28" s="88">
        <v>27.220971254399995</v>
      </c>
      <c r="AJ28" s="88">
        <v>24.304438619999999</v>
      </c>
      <c r="AK28" s="88">
        <v>27.557039241599998</v>
      </c>
      <c r="AL28" s="88">
        <v>24.604480190399997</v>
      </c>
      <c r="AM28" s="88">
        <v>27.728198203199995</v>
      </c>
      <c r="AN28" s="88">
        <v>24.757313446799998</v>
      </c>
      <c r="AO28" s="88">
        <v>27.901499999999999</v>
      </c>
      <c r="AP28" s="88">
        <v>24.912044005199999</v>
      </c>
      <c r="AQ28" s="88">
        <v>28.076989274399999</v>
      </c>
      <c r="AR28" s="88">
        <v>25.068716507999994</v>
      </c>
      <c r="AS28" s="88">
        <v>28.254688347599995</v>
      </c>
      <c r="AT28" s="88">
        <v>25.227397918799998</v>
      </c>
      <c r="AU28" s="88">
        <v>28.616916781199997</v>
      </c>
      <c r="AV28" s="88">
        <v>25.550809785599995</v>
      </c>
      <c r="AW28" s="88">
        <v>28.8015577476</v>
      </c>
      <c r="AX28" s="88">
        <v>25.715651847599997</v>
      </c>
      <c r="AY28" s="88">
        <v>28.988564761199999</v>
      </c>
      <c r="AZ28" s="88">
        <v>25.882636744799996</v>
      </c>
      <c r="BA28" s="88"/>
      <c r="BB28" s="88">
        <v>29.943095080313473</v>
      </c>
      <c r="BC28" s="88">
        <v>34.026255297845339</v>
      </c>
      <c r="BD28" s="88">
        <v>31.308581272343705</v>
      </c>
      <c r="BE28" s="88">
        <v>36.076009871568203</v>
      </c>
      <c r="BF28" s="88">
        <v>33.19463778267469</v>
      </c>
      <c r="BG28" s="88">
        <v>36.294654351844642</v>
      </c>
      <c r="BH28" s="88">
        <v>33.395830309749805</v>
      </c>
      <c r="BI28" s="88">
        <v>36.515963767583237</v>
      </c>
      <c r="BJ28" s="88">
        <v>33.599460599039482</v>
      </c>
      <c r="BK28" s="88">
        <v>36.966787007112444</v>
      </c>
      <c r="BL28" s="88">
        <v>34.014250468509367</v>
      </c>
      <c r="BM28" s="88">
        <v>37.196390660188285</v>
      </c>
      <c r="BN28" s="88">
        <v>34.22553347968779</v>
      </c>
      <c r="BO28" s="88">
        <v>37.428868850391844</v>
      </c>
      <c r="BP28" s="88">
        <v>34.439439399578077</v>
      </c>
      <c r="BQ28" s="88">
        <v>37.664281463913269</v>
      </c>
      <c r="BR28" s="88">
        <v>34.656029943679336</v>
      </c>
      <c r="BS28" s="88">
        <v>37.902658443847635</v>
      </c>
      <c r="BT28" s="88">
        <v>34.875397685240223</v>
      </c>
      <c r="BU28" s="88">
        <v>38.388574990810966</v>
      </c>
      <c r="BV28" s="88">
        <v>35.322495618490422</v>
      </c>
      <c r="BW28" s="88">
        <v>38.636264273315327</v>
      </c>
      <c r="BX28" s="88">
        <v>35.550380098927498</v>
      </c>
      <c r="BY28" s="88">
        <v>38.887127523898187</v>
      </c>
      <c r="BZ28" s="88">
        <v>35.781226923321505</v>
      </c>
    </row>
    <row r="29" spans="1:179" s="35" customFormat="1" ht="18" customHeight="1" x14ac:dyDescent="0.25">
      <c r="A29" s="28">
        <v>533800608133328</v>
      </c>
      <c r="B29" s="29" t="s">
        <v>29</v>
      </c>
      <c r="C29" s="36">
        <v>7898074617438</v>
      </c>
      <c r="D29" s="29">
        <v>743</v>
      </c>
      <c r="E29" s="36">
        <v>7898074617438</v>
      </c>
      <c r="F29" s="89" t="s">
        <v>88</v>
      </c>
      <c r="G29" s="89" t="s">
        <v>226</v>
      </c>
      <c r="H29" s="89" t="s">
        <v>50</v>
      </c>
      <c r="I29" s="90" t="s">
        <v>89</v>
      </c>
      <c r="J29" s="89" t="s">
        <v>379</v>
      </c>
      <c r="K29" s="29" t="s">
        <v>52</v>
      </c>
      <c r="L29" s="89" t="s">
        <v>380</v>
      </c>
      <c r="M29" s="91">
        <v>1008400750377</v>
      </c>
      <c r="N29" s="29" t="s">
        <v>34</v>
      </c>
      <c r="O29" s="29" t="s">
        <v>35</v>
      </c>
      <c r="P29" s="29" t="s">
        <v>76</v>
      </c>
      <c r="Q29" s="92">
        <v>67</v>
      </c>
      <c r="R29" s="92" t="s">
        <v>37</v>
      </c>
      <c r="S29" s="92" t="s">
        <v>63</v>
      </c>
      <c r="T29" s="92" t="s">
        <v>39</v>
      </c>
      <c r="U29" s="36">
        <v>0</v>
      </c>
      <c r="V29" s="36" t="s">
        <v>40</v>
      </c>
      <c r="W29" s="36" t="s">
        <v>90</v>
      </c>
      <c r="X29" s="36" t="s">
        <v>65</v>
      </c>
      <c r="Y29" s="36" t="s">
        <v>66</v>
      </c>
      <c r="Z29" s="122">
        <v>24</v>
      </c>
      <c r="AA29" s="36" t="s">
        <v>91</v>
      </c>
      <c r="AB29" s="88">
        <v>29.89</v>
      </c>
      <c r="AC29" s="88">
        <v>33.965919960000001</v>
      </c>
      <c r="AD29" s="88">
        <v>30.326692900000001</v>
      </c>
      <c r="AE29" s="88">
        <v>36.012039910000006</v>
      </c>
      <c r="AF29" s="88">
        <v>32.153599589999999</v>
      </c>
      <c r="AG29" s="88">
        <v>36.230296690000003</v>
      </c>
      <c r="AH29" s="88">
        <v>32.348482390000001</v>
      </c>
      <c r="AI29" s="88">
        <v>36.451213679999995</v>
      </c>
      <c r="AJ29" s="88">
        <v>32.545726500000001</v>
      </c>
      <c r="AK29" s="88">
        <v>36.901237520000002</v>
      </c>
      <c r="AL29" s="88">
        <v>32.947507880000003</v>
      </c>
      <c r="AM29" s="88">
        <v>37.130434039999997</v>
      </c>
      <c r="AN29" s="88">
        <v>33.152164710000001</v>
      </c>
      <c r="AO29" s="88">
        <v>37.362499999999997</v>
      </c>
      <c r="AP29" s="88">
        <v>33.359362189999999</v>
      </c>
      <c r="AQ29" s="88">
        <v>37.597495180000003</v>
      </c>
      <c r="AR29" s="88">
        <v>33.569160099999998</v>
      </c>
      <c r="AS29" s="88">
        <v>37.83544947</v>
      </c>
      <c r="AT29" s="88">
        <v>33.781648109999999</v>
      </c>
      <c r="AU29" s="88">
        <v>38.320504390000004</v>
      </c>
      <c r="AV29" s="88">
        <v>34.214724320000002</v>
      </c>
      <c r="AW29" s="88">
        <v>38.567754470000004</v>
      </c>
      <c r="AX29" s="88">
        <v>34.435461969999999</v>
      </c>
      <c r="AY29" s="88">
        <v>38.818172890000007</v>
      </c>
      <c r="AZ29" s="88">
        <v>34.65906906</v>
      </c>
      <c r="BA29" s="88"/>
      <c r="BB29" s="88">
        <v>40.096370802222545</v>
      </c>
      <c r="BC29" s="88">
        <v>45.564072310296815</v>
      </c>
      <c r="BD29" s="88">
        <v>41.924873852228089</v>
      </c>
      <c r="BE29" s="88">
        <v>48.30886937356297</v>
      </c>
      <c r="BF29" s="88">
        <v>44.450465177685189</v>
      </c>
      <c r="BG29" s="88">
        <v>48.60165307316079</v>
      </c>
      <c r="BH29" s="88">
        <v>44.719879216100466</v>
      </c>
      <c r="BI29" s="88">
        <v>48.898005349760005</v>
      </c>
      <c r="BJ29" s="88">
        <v>44.9925576270671</v>
      </c>
      <c r="BK29" s="88">
        <v>49.50169630855828</v>
      </c>
      <c r="BL29" s="88">
        <v>45.547996814855168</v>
      </c>
      <c r="BM29" s="88">
        <v>49.809155279869714</v>
      </c>
      <c r="BN29" s="88">
        <v>45.830922876362749</v>
      </c>
      <c r="BO29" s="88">
        <v>50.120463502778172</v>
      </c>
      <c r="BP29" s="88">
        <v>46.117361237450893</v>
      </c>
      <c r="BQ29" s="88">
        <v>50.435701170025254</v>
      </c>
      <c r="BR29" s="88">
        <v>46.407394540462676</v>
      </c>
      <c r="BS29" s="88">
        <v>50.754908377981742</v>
      </c>
      <c r="BT29" s="88">
        <v>46.701146748912713</v>
      </c>
      <c r="BU29" s="88">
        <v>51.405592283360214</v>
      </c>
      <c r="BV29" s="88">
        <v>47.299849203299061</v>
      </c>
      <c r="BW29" s="88">
        <v>51.737269462636199</v>
      </c>
      <c r="BX29" s="88">
        <v>47.605006055093057</v>
      </c>
      <c r="BY29" s="88">
        <v>52.073196857217226</v>
      </c>
      <c r="BZ29" s="88">
        <v>47.914129739354514</v>
      </c>
    </row>
    <row r="30" spans="1:179" s="35" customFormat="1" ht="18" customHeight="1" x14ac:dyDescent="0.25">
      <c r="A30" s="28">
        <v>533801001135411</v>
      </c>
      <c r="B30" s="29" t="s">
        <v>29</v>
      </c>
      <c r="C30" s="36">
        <v>7898074614178</v>
      </c>
      <c r="D30" s="29">
        <v>1510</v>
      </c>
      <c r="E30" s="36">
        <v>7898074614178</v>
      </c>
      <c r="F30" s="89" t="s">
        <v>107</v>
      </c>
      <c r="G30" s="89" t="s">
        <v>227</v>
      </c>
      <c r="H30" s="89" t="s">
        <v>98</v>
      </c>
      <c r="I30" s="90" t="s">
        <v>108</v>
      </c>
      <c r="J30" s="89" t="s">
        <v>100</v>
      </c>
      <c r="K30" s="29" t="s">
        <v>33</v>
      </c>
      <c r="L30" s="89" t="s">
        <v>382</v>
      </c>
      <c r="M30" s="91">
        <v>1008401390021</v>
      </c>
      <c r="N30" s="29" t="s">
        <v>81</v>
      </c>
      <c r="O30" s="29" t="s">
        <v>82</v>
      </c>
      <c r="P30" s="29" t="s">
        <v>69</v>
      </c>
      <c r="Q30" s="92">
        <v>4292</v>
      </c>
      <c r="R30" s="92" t="s">
        <v>101</v>
      </c>
      <c r="S30" s="92" t="s">
        <v>38</v>
      </c>
      <c r="T30" s="92" t="s">
        <v>102</v>
      </c>
      <c r="U30" s="36">
        <v>1</v>
      </c>
      <c r="V30" s="36" t="s">
        <v>103</v>
      </c>
      <c r="W30" s="36" t="s">
        <v>47</v>
      </c>
      <c r="X30" s="36" t="s">
        <v>104</v>
      </c>
      <c r="Y30" s="36" t="s">
        <v>105</v>
      </c>
      <c r="Z30" s="122">
        <v>144</v>
      </c>
      <c r="AA30" s="112" t="s">
        <v>109</v>
      </c>
      <c r="AB30" s="88">
        <v>46.16</v>
      </c>
      <c r="AC30" s="88">
        <v>53.091662559999996</v>
      </c>
      <c r="AD30" s="88">
        <v>53.091662559999996</v>
      </c>
      <c r="AE30" s="88">
        <v>56.289950479999995</v>
      </c>
      <c r="AF30" s="88">
        <v>55.61444504</v>
      </c>
      <c r="AG30" s="88">
        <v>56.631072879999991</v>
      </c>
      <c r="AH30" s="88">
        <v>55.951505359999999</v>
      </c>
      <c r="AI30" s="88">
        <v>56.976395839999995</v>
      </c>
      <c r="AJ30" s="88">
        <v>56.292673919999991</v>
      </c>
      <c r="AK30" s="88">
        <v>57.679828079999993</v>
      </c>
      <c r="AL30" s="88">
        <v>56.987658879999998</v>
      </c>
      <c r="AM30" s="88">
        <v>58.038075839999998</v>
      </c>
      <c r="AN30" s="88">
        <v>57.341613759999994</v>
      </c>
      <c r="AO30" s="88">
        <v>58.400801119999997</v>
      </c>
      <c r="AP30" s="88">
        <v>57.699999999999996</v>
      </c>
      <c r="AQ30" s="88">
        <v>58.768096239999998</v>
      </c>
      <c r="AR30" s="88">
        <v>58.768096239999998</v>
      </c>
      <c r="AS30" s="88">
        <v>59.140053519999995</v>
      </c>
      <c r="AT30" s="88">
        <v>59.140053519999995</v>
      </c>
      <c r="AU30" s="88">
        <v>59.898277679999993</v>
      </c>
      <c r="AV30" s="88">
        <v>59.898277679999993</v>
      </c>
      <c r="AW30" s="88">
        <v>60.284729199999994</v>
      </c>
      <c r="AX30" s="88">
        <v>60.284729199999994</v>
      </c>
      <c r="AY30" s="88">
        <v>60.676165999999995</v>
      </c>
      <c r="AZ30" s="88">
        <v>60.676165999999995</v>
      </c>
      <c r="BA30" s="88"/>
      <c r="BB30" s="88">
        <v>63.626752458024392</v>
      </c>
      <c r="BC30" s="88">
        <v>73.181327367636086</v>
      </c>
      <c r="BD30" s="88">
        <v>73.181327367636086</v>
      </c>
      <c r="BE30" s="88">
        <v>77.589834165195214</v>
      </c>
      <c r="BF30" s="88">
        <v>76.658720269724498</v>
      </c>
      <c r="BG30" s="88">
        <v>78.060035865860016</v>
      </c>
      <c r="BH30" s="88">
        <v>77.123322816172987</v>
      </c>
      <c r="BI30" s="88">
        <v>78.536027600998494</v>
      </c>
      <c r="BJ30" s="88">
        <v>77.593588143590239</v>
      </c>
      <c r="BK30" s="88">
        <v>79.505635681706323</v>
      </c>
      <c r="BL30" s="88">
        <v>78.551552528598265</v>
      </c>
      <c r="BM30" s="88">
        <v>79.999442907533066</v>
      </c>
      <c r="BN30" s="88">
        <v>79.039442466446388</v>
      </c>
      <c r="BO30" s="88">
        <v>80.499421928348212</v>
      </c>
      <c r="BP30" s="88">
        <v>79.533440572530495</v>
      </c>
      <c r="BQ30" s="88">
        <v>81.00569999765672</v>
      </c>
      <c r="BR30" s="88">
        <v>81.00569999765672</v>
      </c>
      <c r="BS30" s="88">
        <v>81.518404368963473</v>
      </c>
      <c r="BT30" s="88">
        <v>81.518404368963473</v>
      </c>
      <c r="BU30" s="88">
        <v>82.563537404838982</v>
      </c>
      <c r="BV30" s="88">
        <v>82.563537404838982</v>
      </c>
      <c r="BW30" s="88">
        <v>83.096220576417565</v>
      </c>
      <c r="BX30" s="88">
        <v>83.096220576417565</v>
      </c>
      <c r="BY30" s="88">
        <v>83.635775437261614</v>
      </c>
      <c r="BZ30" s="88">
        <v>83.635775437261614</v>
      </c>
    </row>
    <row r="31" spans="1:179" s="35" customFormat="1" ht="18" customHeight="1" x14ac:dyDescent="0.25">
      <c r="A31" s="28">
        <v>533815020007803</v>
      </c>
      <c r="B31" s="29" t="s">
        <v>29</v>
      </c>
      <c r="C31" s="36">
        <v>7898074615212</v>
      </c>
      <c r="D31" s="29">
        <v>1512</v>
      </c>
      <c r="E31" s="36">
        <v>7898074615212</v>
      </c>
      <c r="F31" s="89" t="s">
        <v>97</v>
      </c>
      <c r="G31" s="89" t="s">
        <v>227</v>
      </c>
      <c r="H31" s="89" t="s">
        <v>98</v>
      </c>
      <c r="I31" s="90" t="s">
        <v>99</v>
      </c>
      <c r="J31" s="89" t="s">
        <v>100</v>
      </c>
      <c r="K31" s="29" t="s">
        <v>33</v>
      </c>
      <c r="L31" s="89" t="s">
        <v>382</v>
      </c>
      <c r="M31" s="91">
        <v>1008401390031</v>
      </c>
      <c r="N31" s="29" t="s">
        <v>81</v>
      </c>
      <c r="O31" s="29" t="s">
        <v>82</v>
      </c>
      <c r="P31" s="29" t="s">
        <v>69</v>
      </c>
      <c r="Q31" s="92">
        <v>4292</v>
      </c>
      <c r="R31" s="92" t="s">
        <v>101</v>
      </c>
      <c r="S31" s="92" t="s">
        <v>38</v>
      </c>
      <c r="T31" s="92" t="s">
        <v>102</v>
      </c>
      <c r="U31" s="36">
        <v>1</v>
      </c>
      <c r="V31" s="36" t="s">
        <v>103</v>
      </c>
      <c r="W31" s="36" t="s">
        <v>41</v>
      </c>
      <c r="X31" s="36" t="s">
        <v>104</v>
      </c>
      <c r="Y31" s="36" t="s">
        <v>105</v>
      </c>
      <c r="Z31" s="122">
        <v>144</v>
      </c>
      <c r="AA31" s="113" t="s">
        <v>106</v>
      </c>
      <c r="AB31" s="88">
        <v>90.3</v>
      </c>
      <c r="AC31" s="88">
        <v>103.85998979999999</v>
      </c>
      <c r="AD31" s="88">
        <v>103.85998979999999</v>
      </c>
      <c r="AE31" s="88">
        <v>110.11660589999998</v>
      </c>
      <c r="AF31" s="88">
        <v>108.79515570000001</v>
      </c>
      <c r="AG31" s="88">
        <v>110.78392289999999</v>
      </c>
      <c r="AH31" s="88">
        <v>109.4545263</v>
      </c>
      <c r="AI31" s="88">
        <v>111.45945719999999</v>
      </c>
      <c r="AJ31" s="88">
        <v>110.12193359999999</v>
      </c>
      <c r="AK31" s="88">
        <v>112.83553889999999</v>
      </c>
      <c r="AL31" s="88">
        <v>111.48149040000001</v>
      </c>
      <c r="AM31" s="88">
        <v>113.53635720000001</v>
      </c>
      <c r="AN31" s="88">
        <v>112.17391079999999</v>
      </c>
      <c r="AO31" s="88">
        <v>114.2459346</v>
      </c>
      <c r="AP31" s="88">
        <v>112.875</v>
      </c>
      <c r="AQ31" s="88">
        <v>114.9644517</v>
      </c>
      <c r="AR31" s="88">
        <v>114.9644517</v>
      </c>
      <c r="AS31" s="88">
        <v>115.69208909999999</v>
      </c>
      <c r="AT31" s="88">
        <v>115.69208909999999</v>
      </c>
      <c r="AU31" s="88">
        <v>117.1753569</v>
      </c>
      <c r="AV31" s="88">
        <v>117.1753569</v>
      </c>
      <c r="AW31" s="88">
        <v>117.9313485</v>
      </c>
      <c r="AX31" s="88">
        <v>117.9313485</v>
      </c>
      <c r="AY31" s="88">
        <v>118.6970925</v>
      </c>
      <c r="AZ31" s="88">
        <v>118.6970925</v>
      </c>
      <c r="BA31" s="88"/>
      <c r="BB31" s="88">
        <v>124.46914529808498</v>
      </c>
      <c r="BC31" s="88">
        <v>143.1601789709172</v>
      </c>
      <c r="BD31" s="88">
        <v>143.1601789709172</v>
      </c>
      <c r="BE31" s="88">
        <v>151.78427264118559</v>
      </c>
      <c r="BF31" s="88">
        <v>149.96279116889346</v>
      </c>
      <c r="BG31" s="88">
        <v>152.70409962493846</v>
      </c>
      <c r="BH31" s="88">
        <v>150.87166486786006</v>
      </c>
      <c r="BI31" s="88">
        <v>153.63525330091343</v>
      </c>
      <c r="BJ31" s="88">
        <v>151.79161632075821</v>
      </c>
      <c r="BK31" s="88">
        <v>155.53203860611094</v>
      </c>
      <c r="BL31" s="88">
        <v>153.66562377236622</v>
      </c>
      <c r="BM31" s="88">
        <v>156.49804364276943</v>
      </c>
      <c r="BN31" s="88">
        <v>154.62005317851188</v>
      </c>
      <c r="BO31" s="88">
        <v>157.47612218652176</v>
      </c>
      <c r="BP31" s="88">
        <v>155.58643162260623</v>
      </c>
      <c r="BQ31" s="88">
        <v>158.46652317565861</v>
      </c>
      <c r="BR31" s="88">
        <v>158.46652317565861</v>
      </c>
      <c r="BS31" s="88">
        <v>159.46949554847058</v>
      </c>
      <c r="BT31" s="88">
        <v>159.46949554847058</v>
      </c>
      <c r="BU31" s="88">
        <v>161.51402572913693</v>
      </c>
      <c r="BV31" s="88">
        <v>161.51402572913693</v>
      </c>
      <c r="BW31" s="88">
        <v>162.55608141357251</v>
      </c>
      <c r="BX31" s="88">
        <v>162.55608141357251</v>
      </c>
      <c r="BY31" s="88">
        <v>163.61157976570027</v>
      </c>
      <c r="BZ31" s="88">
        <v>163.61157976570027</v>
      </c>
    </row>
    <row r="32" spans="1:179" s="35" customFormat="1" ht="18" customHeight="1" x14ac:dyDescent="0.25">
      <c r="A32" s="28">
        <v>533801804130318</v>
      </c>
      <c r="B32" s="41" t="s">
        <v>29</v>
      </c>
      <c r="C32" s="43">
        <v>7898074618206</v>
      </c>
      <c r="D32" s="41">
        <v>1820</v>
      </c>
      <c r="E32" s="91">
        <v>7898074618206</v>
      </c>
      <c r="F32" s="105" t="s">
        <v>118</v>
      </c>
      <c r="G32" s="89" t="s">
        <v>228</v>
      </c>
      <c r="H32" s="89" t="s">
        <v>50</v>
      </c>
      <c r="I32" s="106" t="s">
        <v>119</v>
      </c>
      <c r="J32" s="107" t="s">
        <v>114</v>
      </c>
      <c r="K32" s="41" t="s">
        <v>52</v>
      </c>
      <c r="L32" s="89" t="s">
        <v>383</v>
      </c>
      <c r="M32" s="91">
        <v>1008401400051</v>
      </c>
      <c r="N32" s="41" t="s">
        <v>34</v>
      </c>
      <c r="O32" s="41" t="s">
        <v>35</v>
      </c>
      <c r="P32" s="41" t="s">
        <v>76</v>
      </c>
      <c r="Q32" s="41">
        <v>2315</v>
      </c>
      <c r="R32" s="41" t="s">
        <v>37</v>
      </c>
      <c r="S32" s="41" t="s">
        <v>63</v>
      </c>
      <c r="T32" s="108" t="s">
        <v>167</v>
      </c>
      <c r="U32" s="41">
        <v>0</v>
      </c>
      <c r="V32" s="91" t="s">
        <v>168</v>
      </c>
      <c r="W32" s="41" t="s">
        <v>191</v>
      </c>
      <c r="X32" s="41" t="s">
        <v>192</v>
      </c>
      <c r="Y32" s="41" t="s">
        <v>193</v>
      </c>
      <c r="Z32" s="126">
        <v>12</v>
      </c>
      <c r="AA32" s="41" t="s">
        <v>194</v>
      </c>
      <c r="AB32" s="127">
        <v>34.67</v>
      </c>
      <c r="AC32" s="128">
        <v>39.397739879999996</v>
      </c>
      <c r="AD32" s="128">
        <v>35.176528699999999</v>
      </c>
      <c r="AE32" s="128">
        <v>41.771074730000002</v>
      </c>
      <c r="AF32" s="128">
        <v>37.295593770000004</v>
      </c>
      <c r="AG32" s="128">
        <v>42.024235070000003</v>
      </c>
      <c r="AH32" s="128">
        <v>37.521642170000007</v>
      </c>
      <c r="AI32" s="128">
        <v>42.280481039999998</v>
      </c>
      <c r="AJ32" s="128">
        <v>37.750429500000003</v>
      </c>
      <c r="AK32" s="128">
        <v>42.802472560000005</v>
      </c>
      <c r="AL32" s="128">
        <v>38.216463640000001</v>
      </c>
      <c r="AM32" s="128">
        <v>43.068322119999998</v>
      </c>
      <c r="AN32" s="128">
        <v>38.453849130000002</v>
      </c>
      <c r="AO32" s="128">
        <v>43.337500000000006</v>
      </c>
      <c r="AP32" s="128">
        <v>38.694181570000005</v>
      </c>
      <c r="AQ32" s="128">
        <v>43.610075540000004</v>
      </c>
      <c r="AR32" s="128">
        <v>38.937530299999999</v>
      </c>
      <c r="AS32" s="128">
        <v>43.886083409999998</v>
      </c>
      <c r="AT32" s="128">
        <v>39.183999329999999</v>
      </c>
      <c r="AU32" s="128">
        <v>44.448708170000003</v>
      </c>
      <c r="AV32" s="128">
        <v>39.686332960000001</v>
      </c>
      <c r="AW32" s="128">
        <v>44.735498410000005</v>
      </c>
      <c r="AX32" s="128">
        <v>39.942370910000001</v>
      </c>
      <c r="AY32" s="128">
        <v>45.025963670000003</v>
      </c>
      <c r="AZ32" s="128">
        <v>40.201737180000002</v>
      </c>
      <c r="BA32" s="157"/>
      <c r="BB32" s="157">
        <v>46.508570616027285</v>
      </c>
      <c r="BC32" s="157">
        <v>52.850665339511224</v>
      </c>
      <c r="BD32" s="157">
        <v>48.629487335454925</v>
      </c>
      <c r="BE32" s="157">
        <v>56.03440954103138</v>
      </c>
      <c r="BF32" s="157">
        <v>51.558970482112599</v>
      </c>
      <c r="BG32" s="157">
        <v>56.374015123669608</v>
      </c>
      <c r="BH32" s="157">
        <v>51.871469134232299</v>
      </c>
      <c r="BI32" s="157">
        <v>56.717759969092661</v>
      </c>
      <c r="BJ32" s="157">
        <v>52.187754196400682</v>
      </c>
      <c r="BK32" s="157">
        <v>57.417993008287581</v>
      </c>
      <c r="BL32" s="157">
        <v>52.832019055571379</v>
      </c>
      <c r="BM32" s="157">
        <v>57.774620727771264</v>
      </c>
      <c r="BN32" s="157">
        <v>53.160190569538187</v>
      </c>
      <c r="BO32" s="157">
        <v>58.13571327003411</v>
      </c>
      <c r="BP32" s="157">
        <v>53.492436069000419</v>
      </c>
      <c r="BQ32" s="157">
        <v>58.501363652217314</v>
      </c>
      <c r="BR32" s="157">
        <v>53.828851412440315</v>
      </c>
      <c r="BS32" s="157">
        <v>58.871618382891498</v>
      </c>
      <c r="BT32" s="157">
        <v>54.169580387581256</v>
      </c>
      <c r="BU32" s="157">
        <v>59.626359466848399</v>
      </c>
      <c r="BV32" s="157">
        <v>54.864027162207378</v>
      </c>
      <c r="BW32" s="157">
        <v>60.011078362984179</v>
      </c>
      <c r="BX32" s="157">
        <v>55.217984607898167</v>
      </c>
      <c r="BY32" s="157">
        <v>60.400727167605254</v>
      </c>
      <c r="BZ32" s="157">
        <v>55.576543260736734</v>
      </c>
      <c r="CA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5"/>
    </row>
    <row r="33" spans="1:179" s="35" customFormat="1" ht="18" customHeight="1" x14ac:dyDescent="0.25">
      <c r="A33" s="28">
        <v>533801803134311</v>
      </c>
      <c r="B33" s="29" t="s">
        <v>29</v>
      </c>
      <c r="C33" s="36">
        <v>7898074618183</v>
      </c>
      <c r="D33" s="29">
        <v>1818</v>
      </c>
      <c r="E33" s="36">
        <v>7898074618183</v>
      </c>
      <c r="F33" s="89" t="s">
        <v>112</v>
      </c>
      <c r="G33" s="89" t="s">
        <v>228</v>
      </c>
      <c r="H33" s="89" t="s">
        <v>50</v>
      </c>
      <c r="I33" s="106" t="s">
        <v>113</v>
      </c>
      <c r="J33" s="93" t="s">
        <v>114</v>
      </c>
      <c r="K33" s="29" t="s">
        <v>52</v>
      </c>
      <c r="L33" s="89" t="s">
        <v>383</v>
      </c>
      <c r="M33" s="91">
        <v>1008401400043</v>
      </c>
      <c r="N33" s="29" t="s">
        <v>81</v>
      </c>
      <c r="O33" s="29" t="s">
        <v>35</v>
      </c>
      <c r="P33" s="29" t="s">
        <v>76</v>
      </c>
      <c r="Q33" s="29">
        <v>2315</v>
      </c>
      <c r="R33" s="29" t="s">
        <v>37</v>
      </c>
      <c r="S33" s="29" t="s">
        <v>63</v>
      </c>
      <c r="T33" s="94" t="s">
        <v>167</v>
      </c>
      <c r="U33" s="29">
        <v>0</v>
      </c>
      <c r="V33" s="36" t="s">
        <v>168</v>
      </c>
      <c r="W33" s="29" t="s">
        <v>203</v>
      </c>
      <c r="X33" s="29" t="s">
        <v>204</v>
      </c>
      <c r="Y33" s="29" t="s">
        <v>205</v>
      </c>
      <c r="Z33" s="122">
        <v>24</v>
      </c>
      <c r="AA33" s="29" t="s">
        <v>206</v>
      </c>
      <c r="AB33" s="127">
        <v>22.044600000000003</v>
      </c>
      <c r="AC33" s="128">
        <v>25.0506898344</v>
      </c>
      <c r="AD33" s="128">
        <v>22.366671606000004</v>
      </c>
      <c r="AE33" s="128">
        <v>26.559752927400005</v>
      </c>
      <c r="AF33" s="128">
        <v>23.714059602600003</v>
      </c>
      <c r="AG33" s="128">
        <v>26.720722596600002</v>
      </c>
      <c r="AH33" s="128">
        <v>23.857790394600006</v>
      </c>
      <c r="AI33" s="128">
        <v>26.883654235200002</v>
      </c>
      <c r="AJ33" s="128">
        <v>24.003262710000005</v>
      </c>
      <c r="AK33" s="128">
        <v>27.215557732800004</v>
      </c>
      <c r="AL33" s="128">
        <v>24.299586223200006</v>
      </c>
      <c r="AM33" s="128">
        <v>27.384595725600001</v>
      </c>
      <c r="AN33" s="128">
        <v>24.450525599400006</v>
      </c>
      <c r="AO33" s="128">
        <v>27.555750000000003</v>
      </c>
      <c r="AP33" s="128">
        <v>24.603338766600004</v>
      </c>
      <c r="AQ33" s="128">
        <v>27.729064645200005</v>
      </c>
      <c r="AR33" s="128">
        <v>24.758069814000002</v>
      </c>
      <c r="AS33" s="128">
        <v>27.904561705800003</v>
      </c>
      <c r="AT33" s="128">
        <v>24.914784875400002</v>
      </c>
      <c r="AU33" s="128">
        <v>28.262301474600005</v>
      </c>
      <c r="AV33" s="128">
        <v>25.234189084800001</v>
      </c>
      <c r="AW33" s="128">
        <v>28.444654405800005</v>
      </c>
      <c r="AX33" s="128">
        <v>25.396988455800003</v>
      </c>
      <c r="AY33" s="128">
        <v>28.629344064600005</v>
      </c>
      <c r="AZ33" s="128">
        <v>25.561904108400004</v>
      </c>
      <c r="BA33" s="157"/>
      <c r="BB33" s="157">
        <v>29.572046028326369</v>
      </c>
      <c r="BC33" s="157">
        <v>33.604608512933062</v>
      </c>
      <c r="BD33" s="157">
        <v>30.920611379151133</v>
      </c>
      <c r="BE33" s="157">
        <v>35.628962923802149</v>
      </c>
      <c r="BF33" s="157">
        <v>32.783296241418505</v>
      </c>
      <c r="BG33" s="157">
        <v>35.84489800390098</v>
      </c>
      <c r="BH33" s="157">
        <v>32.981995629549971</v>
      </c>
      <c r="BI33" s="157">
        <v>36.063464996096343</v>
      </c>
      <c r="BJ33" s="157">
        <v>33.183102571617383</v>
      </c>
      <c r="BK33" s="157">
        <v>36.508701721098831</v>
      </c>
      <c r="BL33" s="157">
        <v>33.592752445123999</v>
      </c>
      <c r="BM33" s="157">
        <v>36.735460170044028</v>
      </c>
      <c r="BN33" s="157">
        <v>33.801417278028318</v>
      </c>
      <c r="BO33" s="157">
        <v>36.965057535407958</v>
      </c>
      <c r="BP33" s="157">
        <v>34.01267251706625</v>
      </c>
      <c r="BQ33" s="157">
        <v>37.197552961282661</v>
      </c>
      <c r="BR33" s="157">
        <v>34.226579112970349</v>
      </c>
      <c r="BS33" s="157">
        <v>37.432976019714168</v>
      </c>
      <c r="BT33" s="157">
        <v>34.443228491839456</v>
      </c>
      <c r="BU33" s="157">
        <v>37.912871182661853</v>
      </c>
      <c r="BV33" s="157">
        <v>34.88478607383896</v>
      </c>
      <c r="BW33" s="157">
        <v>38.157491147408166</v>
      </c>
      <c r="BX33" s="157">
        <v>35.109846653800751</v>
      </c>
      <c r="BY33" s="157">
        <v>38.405245749033483</v>
      </c>
      <c r="BZ33" s="157">
        <v>35.337832868925219</v>
      </c>
    </row>
    <row r="34" spans="1:179" s="35" customFormat="1" ht="18" customHeight="1" x14ac:dyDescent="0.25">
      <c r="A34" s="28">
        <v>533801904135427</v>
      </c>
      <c r="B34" s="29" t="s">
        <v>29</v>
      </c>
      <c r="C34" s="31">
        <v>7898074617803</v>
      </c>
      <c r="D34" s="29">
        <v>781</v>
      </c>
      <c r="E34" s="36">
        <v>7898074617803</v>
      </c>
      <c r="F34" s="89" t="s">
        <v>124</v>
      </c>
      <c r="G34" s="89" t="s">
        <v>247</v>
      </c>
      <c r="H34" s="89" t="s">
        <v>31</v>
      </c>
      <c r="I34" s="90" t="s">
        <v>125</v>
      </c>
      <c r="J34" s="93" t="s">
        <v>384</v>
      </c>
      <c r="K34" s="29" t="s">
        <v>33</v>
      </c>
      <c r="L34" s="89" t="s">
        <v>385</v>
      </c>
      <c r="M34" s="91">
        <v>1008401480063</v>
      </c>
      <c r="N34" s="29" t="s">
        <v>81</v>
      </c>
      <c r="O34" s="29" t="s">
        <v>82</v>
      </c>
      <c r="P34" s="29" t="s">
        <v>69</v>
      </c>
      <c r="Q34" s="29">
        <v>4769</v>
      </c>
      <c r="R34" s="29" t="s">
        <v>101</v>
      </c>
      <c r="S34" s="29" t="s">
        <v>38</v>
      </c>
      <c r="T34" s="94" t="s">
        <v>167</v>
      </c>
      <c r="U34" s="29">
        <v>0</v>
      </c>
      <c r="V34" s="36" t="s">
        <v>168</v>
      </c>
      <c r="W34" s="29" t="s">
        <v>197</v>
      </c>
      <c r="X34" s="29" t="s">
        <v>198</v>
      </c>
      <c r="Y34" s="29" t="s">
        <v>199</v>
      </c>
      <c r="Z34" s="122">
        <v>24</v>
      </c>
      <c r="AA34" s="29" t="s">
        <v>200</v>
      </c>
      <c r="AB34" s="127">
        <v>34.51</v>
      </c>
      <c r="AC34" s="128">
        <v>39.692228659999998</v>
      </c>
      <c r="AD34" s="128">
        <v>39.692228659999998</v>
      </c>
      <c r="AE34" s="128">
        <v>42.083323029999995</v>
      </c>
      <c r="AF34" s="128">
        <v>41.578303689999998</v>
      </c>
      <c r="AG34" s="128">
        <v>42.338351929999995</v>
      </c>
      <c r="AH34" s="128">
        <v>41.830295709999994</v>
      </c>
      <c r="AI34" s="128">
        <v>42.596521239999994</v>
      </c>
      <c r="AJ34" s="128">
        <v>42.085359119999993</v>
      </c>
      <c r="AK34" s="128">
        <v>43.122419129999997</v>
      </c>
      <c r="AL34" s="128">
        <v>42.604941680000003</v>
      </c>
      <c r="AM34" s="128">
        <v>43.390251239999998</v>
      </c>
      <c r="AN34" s="128">
        <v>42.869564359999991</v>
      </c>
      <c r="AO34" s="128">
        <v>43.66143082</v>
      </c>
      <c r="AP34" s="128">
        <v>43.137499999999996</v>
      </c>
      <c r="AQ34" s="128">
        <v>43.936026890000001</v>
      </c>
      <c r="AR34" s="128">
        <v>43.936026890000001</v>
      </c>
      <c r="AS34" s="128">
        <v>44.214108469999992</v>
      </c>
      <c r="AT34" s="128">
        <v>44.214108469999992</v>
      </c>
      <c r="AU34" s="128">
        <v>44.780969729999995</v>
      </c>
      <c r="AV34" s="128">
        <v>44.780969729999995</v>
      </c>
      <c r="AW34" s="128">
        <v>45.069887449999996</v>
      </c>
      <c r="AX34" s="128">
        <v>45.069887449999996</v>
      </c>
      <c r="AY34" s="128">
        <v>45.362532250000001</v>
      </c>
      <c r="AZ34" s="128">
        <v>45.362532250000001</v>
      </c>
      <c r="BA34" s="157"/>
      <c r="BB34" s="157">
        <v>47.568440799965813</v>
      </c>
      <c r="BC34" s="157">
        <v>54.711603281133478</v>
      </c>
      <c r="BD34" s="157">
        <v>54.711603281133478</v>
      </c>
      <c r="BE34" s="157">
        <v>58.007477838840707</v>
      </c>
      <c r="BF34" s="157">
        <v>57.311361276174011</v>
      </c>
      <c r="BG34" s="157">
        <v>58.359008616352448</v>
      </c>
      <c r="BH34" s="157">
        <v>57.658706030895353</v>
      </c>
      <c r="BI34" s="157">
        <v>58.714868121976991</v>
      </c>
      <c r="BJ34" s="157">
        <v>58.010284376847899</v>
      </c>
      <c r="BK34" s="157">
        <v>59.439763591327676</v>
      </c>
      <c r="BL34" s="157">
        <v>58.7264748215322</v>
      </c>
      <c r="BM34" s="157">
        <v>59.808942260376213</v>
      </c>
      <c r="BN34" s="157">
        <v>59.091229625586323</v>
      </c>
      <c r="BO34" s="157">
        <v>60.182735068182346</v>
      </c>
      <c r="BP34" s="157">
        <v>59.460550999957263</v>
      </c>
      <c r="BQ34" s="157">
        <v>60.56123715162768</v>
      </c>
      <c r="BR34" s="157">
        <v>60.56123715162768</v>
      </c>
      <c r="BS34" s="157">
        <v>60.94454364759379</v>
      </c>
      <c r="BT34" s="157">
        <v>60.94454364759379</v>
      </c>
      <c r="BU34" s="157">
        <v>61.725902856174031</v>
      </c>
      <c r="BV34" s="157">
        <v>61.725902856174031</v>
      </c>
      <c r="BW34" s="157">
        <v>62.124145842551343</v>
      </c>
      <c r="BX34" s="157">
        <v>62.124145842551343</v>
      </c>
      <c r="BY34" s="157">
        <v>62.527526220535066</v>
      </c>
      <c r="BZ34" s="157">
        <v>62.527526220535066</v>
      </c>
    </row>
    <row r="35" spans="1:179" s="35" customFormat="1" ht="18" customHeight="1" x14ac:dyDescent="0.25">
      <c r="A35" s="55">
        <v>533817060008003</v>
      </c>
      <c r="B35" s="29" t="s">
        <v>29</v>
      </c>
      <c r="C35" s="36">
        <v>7898074615786</v>
      </c>
      <c r="D35" s="29">
        <v>790</v>
      </c>
      <c r="E35" s="36">
        <v>7898074615786</v>
      </c>
      <c r="F35" s="89" t="s">
        <v>146</v>
      </c>
      <c r="G35" s="89" t="s">
        <v>247</v>
      </c>
      <c r="H35" s="89" t="s">
        <v>31</v>
      </c>
      <c r="I35" s="90" t="s">
        <v>147</v>
      </c>
      <c r="J35" s="89" t="s">
        <v>384</v>
      </c>
      <c r="K35" s="29" t="s">
        <v>33</v>
      </c>
      <c r="L35" s="89" t="s">
        <v>385</v>
      </c>
      <c r="M35" s="91">
        <v>1008401480144</v>
      </c>
      <c r="N35" s="29" t="s">
        <v>81</v>
      </c>
      <c r="O35" s="29" t="s">
        <v>82</v>
      </c>
      <c r="P35" s="29" t="s">
        <v>69</v>
      </c>
      <c r="Q35" s="92">
        <v>4769</v>
      </c>
      <c r="R35" s="92" t="s">
        <v>101</v>
      </c>
      <c r="S35" s="92" t="s">
        <v>38</v>
      </c>
      <c r="T35" s="92" t="s">
        <v>39</v>
      </c>
      <c r="U35" s="36">
        <v>0</v>
      </c>
      <c r="V35" s="36" t="s">
        <v>40</v>
      </c>
      <c r="W35" s="36" t="s">
        <v>120</v>
      </c>
      <c r="X35" s="36" t="s">
        <v>121</v>
      </c>
      <c r="Y35" s="36" t="s">
        <v>122</v>
      </c>
      <c r="Z35" s="122">
        <v>40</v>
      </c>
      <c r="AA35" s="36" t="s">
        <v>123</v>
      </c>
      <c r="AB35" s="88">
        <v>6.74</v>
      </c>
      <c r="AC35" s="88">
        <v>7.7521188400000005</v>
      </c>
      <c r="AD35" s="88">
        <v>7.7521188400000005</v>
      </c>
      <c r="AE35" s="88">
        <v>8.2191132199999988</v>
      </c>
      <c r="AF35" s="88">
        <v>8.1204800600000002</v>
      </c>
      <c r="AG35" s="88">
        <v>8.2689218199999992</v>
      </c>
      <c r="AH35" s="88">
        <v>8.1696955400000011</v>
      </c>
      <c r="AI35" s="88">
        <v>8.3193437600000006</v>
      </c>
      <c r="AJ35" s="88">
        <v>8.2195108799999996</v>
      </c>
      <c r="AK35" s="88">
        <v>8.4220546200000008</v>
      </c>
      <c r="AL35" s="88">
        <v>8.3209883200000014</v>
      </c>
      <c r="AM35" s="88">
        <v>8.474363760000001</v>
      </c>
      <c r="AN35" s="88">
        <v>8.3726706399999991</v>
      </c>
      <c r="AO35" s="88">
        <v>8.5273266799999998</v>
      </c>
      <c r="AP35" s="88">
        <v>8.4250000000000007</v>
      </c>
      <c r="AQ35" s="88">
        <v>8.5809568600000006</v>
      </c>
      <c r="AR35" s="88">
        <v>8.5809568600000006</v>
      </c>
      <c r="AS35" s="88">
        <v>8.6352677799999995</v>
      </c>
      <c r="AT35" s="88">
        <v>8.6352677799999995</v>
      </c>
      <c r="AU35" s="88">
        <v>8.74597902</v>
      </c>
      <c r="AV35" s="88">
        <v>8.74597902</v>
      </c>
      <c r="AW35" s="88">
        <v>8.8024063000000012</v>
      </c>
      <c r="AX35" s="88">
        <v>8.8024063000000012</v>
      </c>
      <c r="AY35" s="88">
        <v>8.8595614999999999</v>
      </c>
      <c r="AZ35" s="88">
        <v>8.8595614999999999</v>
      </c>
      <c r="BA35" s="88"/>
      <c r="BB35" s="88">
        <v>9.2903880322158674</v>
      </c>
      <c r="BC35" s="88">
        <v>10.685488441461596</v>
      </c>
      <c r="BD35" s="88">
        <v>10.685488441461596</v>
      </c>
      <c r="BE35" s="88">
        <v>11.329191557049734</v>
      </c>
      <c r="BF35" s="88">
        <v>11.193236018586289</v>
      </c>
      <c r="BG35" s="88">
        <v>11.39784752460781</v>
      </c>
      <c r="BH35" s="88">
        <v>11.26107443199753</v>
      </c>
      <c r="BI35" s="88">
        <v>11.467348917476819</v>
      </c>
      <c r="BJ35" s="88">
        <v>11.329739689943636</v>
      </c>
      <c r="BK35" s="88">
        <v>11.608925140699757</v>
      </c>
      <c r="BL35" s="88">
        <v>11.469615772156681</v>
      </c>
      <c r="BM35" s="88">
        <v>11.681027842217784</v>
      </c>
      <c r="BN35" s="88">
        <v>11.540854467587708</v>
      </c>
      <c r="BO35" s="88">
        <v>11.754031711374935</v>
      </c>
      <c r="BP35" s="88">
        <v>11.612985040269836</v>
      </c>
      <c r="BQ35" s="88">
        <v>11.827955328947278</v>
      </c>
      <c r="BR35" s="88">
        <v>11.827955328947278</v>
      </c>
      <c r="BS35" s="88">
        <v>11.902817275710872</v>
      </c>
      <c r="BT35" s="88">
        <v>11.902817275710872</v>
      </c>
      <c r="BU35" s="88">
        <v>12.055421189528051</v>
      </c>
      <c r="BV35" s="88">
        <v>12.055421189528051</v>
      </c>
      <c r="BW35" s="88">
        <v>12.133200318133763</v>
      </c>
      <c r="BX35" s="88">
        <v>12.133200318133763</v>
      </c>
      <c r="BY35" s="88">
        <v>12.211982808646951</v>
      </c>
      <c r="BZ35" s="88">
        <v>12.211982808646951</v>
      </c>
    </row>
    <row r="36" spans="1:179" s="35" customFormat="1" ht="18" customHeight="1" x14ac:dyDescent="0.25">
      <c r="A36" s="55">
        <v>533822010009707</v>
      </c>
      <c r="B36" s="29" t="s">
        <v>29</v>
      </c>
      <c r="C36" s="36">
        <v>7898074610453</v>
      </c>
      <c r="D36" s="29">
        <v>2005</v>
      </c>
      <c r="E36" s="36">
        <v>7898074610453</v>
      </c>
      <c r="F36" s="89" t="s">
        <v>222</v>
      </c>
      <c r="G36" s="89" t="s">
        <v>248</v>
      </c>
      <c r="H36" s="89" t="s">
        <v>31</v>
      </c>
      <c r="I36" s="90" t="s">
        <v>369</v>
      </c>
      <c r="J36" s="89" t="s">
        <v>384</v>
      </c>
      <c r="K36" s="29" t="s">
        <v>52</v>
      </c>
      <c r="L36" s="89" t="s">
        <v>362</v>
      </c>
      <c r="M36" s="91">
        <v>1008401480314</v>
      </c>
      <c r="N36" s="29" t="s">
        <v>34</v>
      </c>
      <c r="O36" s="29" t="s">
        <v>172</v>
      </c>
      <c r="P36" s="29" t="s">
        <v>221</v>
      </c>
      <c r="Q36" s="92">
        <v>4769</v>
      </c>
      <c r="R36" s="92" t="s">
        <v>37</v>
      </c>
      <c r="S36" s="92" t="s">
        <v>63</v>
      </c>
      <c r="T36" s="92" t="s">
        <v>39</v>
      </c>
      <c r="U36" s="36">
        <v>0</v>
      </c>
      <c r="V36" s="36" t="s">
        <v>40</v>
      </c>
      <c r="W36" s="36" t="s">
        <v>115</v>
      </c>
      <c r="X36" s="36" t="s">
        <v>65</v>
      </c>
      <c r="Y36" s="139" t="s">
        <v>116</v>
      </c>
      <c r="Z36" s="141">
        <v>24</v>
      </c>
      <c r="AA36" s="36" t="s">
        <v>117</v>
      </c>
      <c r="AB36" s="88">
        <v>19.387199999999996</v>
      </c>
      <c r="AC36" s="88">
        <v>22.030916140799995</v>
      </c>
      <c r="AD36" s="88">
        <v>19.670446991999995</v>
      </c>
      <c r="AE36" s="88">
        <v>23.358066916799999</v>
      </c>
      <c r="AF36" s="88">
        <v>20.855412043199998</v>
      </c>
      <c r="AG36" s="88">
        <v>23.499632251199994</v>
      </c>
      <c r="AH36" s="88">
        <v>20.981816587199997</v>
      </c>
      <c r="AI36" s="88">
        <v>23.642923046399993</v>
      </c>
      <c r="AJ36" s="88">
        <v>21.109752719999999</v>
      </c>
      <c r="AK36" s="88">
        <v>23.934816729599998</v>
      </c>
      <c r="AL36" s="88">
        <v>21.370355462399996</v>
      </c>
      <c r="AM36" s="88">
        <v>24.083477779199992</v>
      </c>
      <c r="AN36" s="88">
        <v>21.503099620799997</v>
      </c>
      <c r="AO36" s="88">
        <v>24.233999999999995</v>
      </c>
      <c r="AP36" s="88">
        <v>21.637491691199997</v>
      </c>
      <c r="AQ36" s="88">
        <v>24.386422166399996</v>
      </c>
      <c r="AR36" s="88">
        <v>21.773570447999994</v>
      </c>
      <c r="AS36" s="88">
        <v>24.540763665599993</v>
      </c>
      <c r="AT36" s="88">
        <v>21.911394052799995</v>
      </c>
      <c r="AU36" s="88">
        <v>24.855379147199997</v>
      </c>
      <c r="AV36" s="88">
        <v>22.192295193599996</v>
      </c>
      <c r="AW36" s="88">
        <v>25.015750065599999</v>
      </c>
      <c r="AX36" s="88">
        <v>22.335469665599994</v>
      </c>
      <c r="AY36" s="88">
        <v>25.178176027199996</v>
      </c>
      <c r="AZ36" s="88">
        <v>22.480505308799994</v>
      </c>
      <c r="BA36" s="88"/>
      <c r="BB36" s="88">
        <v>26.007238541881858</v>
      </c>
      <c r="BC36" s="88">
        <v>29.553689618407034</v>
      </c>
      <c r="BD36" s="88">
        <v>27.193239021342123</v>
      </c>
      <c r="BE36" s="88">
        <v>31.33401513279156</v>
      </c>
      <c r="BF36" s="88">
        <v>28.831383689957114</v>
      </c>
      <c r="BG36" s="88">
        <v>31.523919988624375</v>
      </c>
      <c r="BH36" s="88">
        <v>29.006130556653826</v>
      </c>
      <c r="BI36" s="88">
        <v>31.716139488687425</v>
      </c>
      <c r="BJ36" s="88">
        <v>29.182994755017571</v>
      </c>
      <c r="BK36" s="88">
        <v>32.107704472174007</v>
      </c>
      <c r="BL36" s="88">
        <v>29.543262758412844</v>
      </c>
      <c r="BM36" s="88">
        <v>32.307127977313144</v>
      </c>
      <c r="BN36" s="88">
        <v>29.726773770111063</v>
      </c>
      <c r="BO36" s="88">
        <v>32.509048177352319</v>
      </c>
      <c r="BP36" s="88">
        <v>29.91256292347634</v>
      </c>
      <c r="BQ36" s="88">
        <v>32.713517086768597</v>
      </c>
      <c r="BR36" s="88">
        <v>30.100683821842015</v>
      </c>
      <c r="BS36" s="88">
        <v>32.920560712800516</v>
      </c>
      <c r="BT36" s="88">
        <v>30.291216870208107</v>
      </c>
      <c r="BU36" s="88">
        <v>33.34260617985818</v>
      </c>
      <c r="BV36" s="88">
        <v>30.679546218608209</v>
      </c>
      <c r="BW36" s="88">
        <v>33.557738057076627</v>
      </c>
      <c r="BX36" s="88">
        <v>30.877476526975574</v>
      </c>
      <c r="BY36" s="88">
        <v>33.775626701580507</v>
      </c>
      <c r="BZ36" s="88">
        <v>31.077979795343378</v>
      </c>
    </row>
    <row r="37" spans="1:179" s="35" customFormat="1" ht="18" customHeight="1" x14ac:dyDescent="0.25">
      <c r="A37" s="28">
        <v>533822010009807</v>
      </c>
      <c r="B37" s="29" t="s">
        <v>29</v>
      </c>
      <c r="C37" s="36">
        <v>7898074610651</v>
      </c>
      <c r="D37" s="36">
        <v>2004</v>
      </c>
      <c r="E37" s="36">
        <v>7898074610651</v>
      </c>
      <c r="F37" s="89" t="s">
        <v>223</v>
      </c>
      <c r="G37" s="89" t="s">
        <v>248</v>
      </c>
      <c r="H37" s="89" t="s">
        <v>31</v>
      </c>
      <c r="I37" s="89" t="s">
        <v>370</v>
      </c>
      <c r="J37" s="89" t="s">
        <v>384</v>
      </c>
      <c r="K37" s="88" t="s">
        <v>52</v>
      </c>
      <c r="L37" s="89" t="s">
        <v>362</v>
      </c>
      <c r="M37" s="36">
        <v>1008401480330</v>
      </c>
      <c r="N37" s="88" t="s">
        <v>34</v>
      </c>
      <c r="O37" s="29" t="s">
        <v>172</v>
      </c>
      <c r="P37" s="88" t="s">
        <v>221</v>
      </c>
      <c r="Q37" s="95">
        <v>4769</v>
      </c>
      <c r="R37" s="92" t="s">
        <v>37</v>
      </c>
      <c r="S37" s="29" t="s">
        <v>63</v>
      </c>
      <c r="T37" s="92" t="s">
        <v>239</v>
      </c>
      <c r="U37" s="96">
        <v>1</v>
      </c>
      <c r="V37" s="97" t="s">
        <v>40</v>
      </c>
      <c r="W37" s="114"/>
      <c r="X37" s="114"/>
      <c r="Y37" s="137"/>
      <c r="Z37" s="123">
        <v>140</v>
      </c>
      <c r="AA37" s="29"/>
      <c r="AB37" s="88">
        <v>33.304000000000002</v>
      </c>
      <c r="AC37" s="88">
        <v>37.845466655999999</v>
      </c>
      <c r="AD37" s="88">
        <v>33.790571440000001</v>
      </c>
      <c r="AE37" s="88">
        <v>40.125291976000007</v>
      </c>
      <c r="AF37" s="88">
        <v>35.826145224000001</v>
      </c>
      <c r="AG37" s="88">
        <v>40.368477784</v>
      </c>
      <c r="AH37" s="88">
        <v>36.043287304000003</v>
      </c>
      <c r="AI37" s="88">
        <v>40.614627648000003</v>
      </c>
      <c r="AJ37" s="88">
        <v>36.263060400000008</v>
      </c>
      <c r="AK37" s="88">
        <v>41.116052672000009</v>
      </c>
      <c r="AL37" s="88">
        <v>36.710732768000007</v>
      </c>
      <c r="AM37" s="88">
        <v>41.371427744000002</v>
      </c>
      <c r="AN37" s="88">
        <v>36.938765256000003</v>
      </c>
      <c r="AO37" s="88">
        <v>41.63</v>
      </c>
      <c r="AP37" s="88">
        <v>37.169628584000002</v>
      </c>
      <c r="AQ37" s="88">
        <v>41.891836048000002</v>
      </c>
      <c r="AR37" s="88">
        <v>37.403389359999998</v>
      </c>
      <c r="AS37" s="88">
        <v>42.156969191999998</v>
      </c>
      <c r="AT37" s="88">
        <v>37.640147495999997</v>
      </c>
      <c r="AU37" s="88">
        <v>42.697426504000006</v>
      </c>
      <c r="AV37" s="88">
        <v>38.122689152</v>
      </c>
      <c r="AW37" s="88">
        <v>42.972917192000004</v>
      </c>
      <c r="AX37" s="88">
        <v>38.368639191999996</v>
      </c>
      <c r="AY37" s="88">
        <v>43.251938104000004</v>
      </c>
      <c r="AZ37" s="88">
        <v>38.617786416000001</v>
      </c>
      <c r="BA37" s="88"/>
      <c r="BB37" s="88">
        <v>44.676130250827022</v>
      </c>
      <c r="BC37" s="88">
        <v>50.768346076350788</v>
      </c>
      <c r="BD37" s="88">
        <v>46.71348272916039</v>
      </c>
      <c r="BE37" s="88">
        <v>53.826650572671163</v>
      </c>
      <c r="BF37" s="88">
        <v>49.527544070847355</v>
      </c>
      <c r="BG37" s="88">
        <v>54.152875675762694</v>
      </c>
      <c r="BH37" s="88">
        <v>49.827730258046508</v>
      </c>
      <c r="BI37" s="88">
        <v>54.48307695444656</v>
      </c>
      <c r="BJ37" s="88">
        <v>50.131553670520006</v>
      </c>
      <c r="BK37" s="88">
        <v>55.15572077150302</v>
      </c>
      <c r="BL37" s="88">
        <v>50.75043445707383</v>
      </c>
      <c r="BM37" s="88">
        <v>55.498297338266354</v>
      </c>
      <c r="BN37" s="88">
        <v>51.065675994459184</v>
      </c>
      <c r="BO37" s="88">
        <v>55.845162813533776</v>
      </c>
      <c r="BP37" s="88">
        <v>51.384831002076432</v>
      </c>
      <c r="BQ37" s="88">
        <v>56.196406549565772</v>
      </c>
      <c r="BR37" s="88">
        <v>51.707991561578083</v>
      </c>
      <c r="BS37" s="88">
        <v>56.552073222492602</v>
      </c>
      <c r="BT37" s="88">
        <v>52.03529579544292</v>
      </c>
      <c r="BU37" s="88">
        <v>57.277077464203032</v>
      </c>
      <c r="BV37" s="88">
        <v>52.702381327088389</v>
      </c>
      <c r="BW37" s="88">
        <v>57.646638413637874</v>
      </c>
      <c r="BX37" s="88">
        <v>53.042392829000299</v>
      </c>
      <c r="BY37" s="88">
        <v>58.020935032879301</v>
      </c>
      <c r="BZ37" s="88">
        <v>53.386824250232948</v>
      </c>
    </row>
    <row r="38" spans="1:179" s="35" customFormat="1" ht="18" customHeight="1" x14ac:dyDescent="0.25">
      <c r="A38" s="28">
        <v>533822010009607</v>
      </c>
      <c r="B38" s="47" t="s">
        <v>29</v>
      </c>
      <c r="C38" s="48">
        <v>7898074610354</v>
      </c>
      <c r="D38" s="48">
        <v>2006</v>
      </c>
      <c r="E38" s="48">
        <v>7898074610354</v>
      </c>
      <c r="F38" s="99" t="s">
        <v>220</v>
      </c>
      <c r="G38" s="89" t="s">
        <v>248</v>
      </c>
      <c r="H38" s="99" t="s">
        <v>31</v>
      </c>
      <c r="I38" s="99" t="s">
        <v>371</v>
      </c>
      <c r="J38" s="99" t="s">
        <v>384</v>
      </c>
      <c r="K38" s="144" t="s">
        <v>52</v>
      </c>
      <c r="L38" s="89" t="s">
        <v>362</v>
      </c>
      <c r="M38" s="48">
        <v>1008401480306</v>
      </c>
      <c r="N38" s="144" t="s">
        <v>34</v>
      </c>
      <c r="O38" s="47" t="s">
        <v>172</v>
      </c>
      <c r="P38" s="144" t="s">
        <v>221</v>
      </c>
      <c r="Q38" s="145">
        <v>4769</v>
      </c>
      <c r="R38" s="92" t="s">
        <v>37</v>
      </c>
      <c r="S38" s="47" t="s">
        <v>63</v>
      </c>
      <c r="T38" s="92" t="s">
        <v>239</v>
      </c>
      <c r="U38" s="146">
        <v>1</v>
      </c>
      <c r="V38" s="147" t="s">
        <v>40</v>
      </c>
      <c r="W38" s="148"/>
      <c r="X38" s="148"/>
      <c r="Y38" s="148"/>
      <c r="Z38" s="149">
        <v>70</v>
      </c>
      <c r="AA38" s="47"/>
      <c r="AB38" s="88">
        <v>15.15</v>
      </c>
      <c r="AC38" s="88">
        <v>17.215914599999998</v>
      </c>
      <c r="AD38" s="88">
        <v>15.3713415</v>
      </c>
      <c r="AE38" s="88">
        <v>18.253007850000003</v>
      </c>
      <c r="AF38" s="88">
        <v>16.29732465</v>
      </c>
      <c r="AG38" s="88">
        <v>18.363633150000002</v>
      </c>
      <c r="AH38" s="88">
        <v>16.396102650000003</v>
      </c>
      <c r="AI38" s="88">
        <v>18.475606799999998</v>
      </c>
      <c r="AJ38" s="88">
        <v>16.496077500000002</v>
      </c>
      <c r="AK38" s="88">
        <v>18.703705200000002</v>
      </c>
      <c r="AL38" s="88">
        <v>16.699723800000001</v>
      </c>
      <c r="AM38" s="88">
        <v>18.819875399999997</v>
      </c>
      <c r="AN38" s="88">
        <v>16.803455850000002</v>
      </c>
      <c r="AO38" s="88">
        <v>18.9375</v>
      </c>
      <c r="AP38" s="88">
        <v>16.90847565</v>
      </c>
      <c r="AQ38" s="88">
        <v>19.056609300000002</v>
      </c>
      <c r="AR38" s="88">
        <v>17.014813499999999</v>
      </c>
      <c r="AS38" s="88">
        <v>19.177218449999998</v>
      </c>
      <c r="AT38" s="88">
        <v>17.122514849999998</v>
      </c>
      <c r="AU38" s="88">
        <v>19.423072650000002</v>
      </c>
      <c r="AV38" s="88">
        <v>17.3420232</v>
      </c>
      <c r="AW38" s="88">
        <v>19.548393450000003</v>
      </c>
      <c r="AX38" s="88">
        <v>17.453905949999999</v>
      </c>
      <c r="AY38" s="88">
        <v>19.675320150000001</v>
      </c>
      <c r="AZ38" s="88">
        <v>17.567243099999999</v>
      </c>
      <c r="BA38" s="88"/>
      <c r="BB38" s="88">
        <v>20.323185602330931</v>
      </c>
      <c r="BC38" s="88">
        <v>23.094536483807182</v>
      </c>
      <c r="BD38" s="88">
        <v>21.249977880938623</v>
      </c>
      <c r="BE38" s="88">
        <v>24.485760154214752</v>
      </c>
      <c r="BF38" s="88">
        <v>22.530095264032472</v>
      </c>
      <c r="BG38" s="88">
        <v>24.634160055482972</v>
      </c>
      <c r="BH38" s="88">
        <v>22.666650054329949</v>
      </c>
      <c r="BI38" s="88">
        <v>24.784368720269793</v>
      </c>
      <c r="BJ38" s="88">
        <v>22.804859419540538</v>
      </c>
      <c r="BK38" s="88">
        <v>25.090354602698493</v>
      </c>
      <c r="BL38" s="88">
        <v>23.086388482604743</v>
      </c>
      <c r="BM38" s="88">
        <v>25.246192789897162</v>
      </c>
      <c r="BN38" s="88">
        <v>23.229791956403336</v>
      </c>
      <c r="BO38" s="88">
        <v>25.403982002913661</v>
      </c>
      <c r="BP38" s="88">
        <v>23.374975669032487</v>
      </c>
      <c r="BQ38" s="88">
        <v>25.563762888119189</v>
      </c>
      <c r="BR38" s="88">
        <v>23.521981508464687</v>
      </c>
      <c r="BS38" s="88">
        <v>25.725555768699341</v>
      </c>
      <c r="BT38" s="88">
        <v>23.670872306658666</v>
      </c>
      <c r="BU38" s="88">
        <v>26.055360424653973</v>
      </c>
      <c r="BV38" s="88">
        <v>23.974329723318192</v>
      </c>
      <c r="BW38" s="88">
        <v>26.223473815956456</v>
      </c>
      <c r="BX38" s="88">
        <v>24.129001061714948</v>
      </c>
      <c r="BY38" s="88">
        <v>26.393741464932781</v>
      </c>
      <c r="BZ38" s="88">
        <v>24.285683022790927</v>
      </c>
    </row>
    <row r="39" spans="1:179" s="35" customFormat="1" ht="18" customHeight="1" x14ac:dyDescent="0.25">
      <c r="A39" s="28">
        <v>533820070009407</v>
      </c>
      <c r="B39" s="50" t="s">
        <v>29</v>
      </c>
      <c r="C39" s="98">
        <v>7898074617780</v>
      </c>
      <c r="D39" s="98">
        <v>778</v>
      </c>
      <c r="E39" s="98">
        <v>7898074617780</v>
      </c>
      <c r="F39" s="100" t="s">
        <v>142</v>
      </c>
      <c r="G39" s="89" t="s">
        <v>248</v>
      </c>
      <c r="H39" s="100" t="s">
        <v>31</v>
      </c>
      <c r="I39" s="100" t="s">
        <v>143</v>
      </c>
      <c r="J39" s="100" t="s">
        <v>384</v>
      </c>
      <c r="K39" s="130" t="s">
        <v>52</v>
      </c>
      <c r="L39" s="89" t="s">
        <v>362</v>
      </c>
      <c r="M39" s="98">
        <v>1008401480179</v>
      </c>
      <c r="N39" s="130" t="s">
        <v>81</v>
      </c>
      <c r="O39" s="50" t="s">
        <v>82</v>
      </c>
      <c r="P39" s="130" t="s">
        <v>69</v>
      </c>
      <c r="Q39" s="134">
        <v>4769</v>
      </c>
      <c r="R39" s="92" t="s">
        <v>37</v>
      </c>
      <c r="S39" s="50" t="s">
        <v>63</v>
      </c>
      <c r="T39" s="92" t="s">
        <v>239</v>
      </c>
      <c r="U39" s="135">
        <v>1</v>
      </c>
      <c r="V39" s="136" t="s">
        <v>40</v>
      </c>
      <c r="W39" s="137"/>
      <c r="X39" s="137"/>
      <c r="Y39" s="137"/>
      <c r="Z39" s="140">
        <v>140</v>
      </c>
      <c r="AA39" s="50"/>
      <c r="AB39" s="88">
        <v>22.69</v>
      </c>
      <c r="AC39" s="88">
        <v>25.78409916</v>
      </c>
      <c r="AD39" s="88">
        <v>23.021500900000003</v>
      </c>
      <c r="AE39" s="88">
        <v>27.337343110000003</v>
      </c>
      <c r="AF39" s="88">
        <v>24.408336390000002</v>
      </c>
      <c r="AG39" s="88">
        <v>27.503025490000002</v>
      </c>
      <c r="AH39" s="88">
        <v>24.556275190000004</v>
      </c>
      <c r="AI39" s="88">
        <v>27.670727280000001</v>
      </c>
      <c r="AJ39" s="88">
        <v>24.706006500000004</v>
      </c>
      <c r="AK39" s="88">
        <v>28.012347920000003</v>
      </c>
      <c r="AL39" s="88">
        <v>25.011005480000001</v>
      </c>
      <c r="AM39" s="88">
        <v>28.186334840000001</v>
      </c>
      <c r="AN39" s="88">
        <v>25.166363910000005</v>
      </c>
      <c r="AO39" s="88">
        <v>28.362500000000001</v>
      </c>
      <c r="AP39" s="88">
        <v>25.323650990000001</v>
      </c>
      <c r="AQ39" s="88">
        <v>28.540888780000003</v>
      </c>
      <c r="AR39" s="88">
        <v>25.4829121</v>
      </c>
      <c r="AS39" s="88">
        <v>28.721523869999999</v>
      </c>
      <c r="AT39" s="88">
        <v>25.64421531</v>
      </c>
      <c r="AU39" s="88">
        <v>29.089737190000005</v>
      </c>
      <c r="AV39" s="88">
        <v>25.972970719999999</v>
      </c>
      <c r="AW39" s="88">
        <v>29.277428870000005</v>
      </c>
      <c r="AX39" s="88">
        <v>26.14053637</v>
      </c>
      <c r="AY39" s="88">
        <v>29.467525690000006</v>
      </c>
      <c r="AZ39" s="88">
        <v>26.310280260000003</v>
      </c>
      <c r="BA39" s="88"/>
      <c r="BB39" s="88">
        <v>30.437827149629626</v>
      </c>
      <c r="BC39" s="88">
        <v>34.588451011061721</v>
      </c>
      <c r="BD39" s="88">
        <v>31.825874463267159</v>
      </c>
      <c r="BE39" s="88">
        <v>36.672072468589619</v>
      </c>
      <c r="BF39" s="88">
        <v>33.743093171016291</v>
      </c>
      <c r="BG39" s="88">
        <v>36.894329482436213</v>
      </c>
      <c r="BH39" s="88">
        <v>33.947609883349607</v>
      </c>
      <c r="BI39" s="88">
        <v>37.119295462899125</v>
      </c>
      <c r="BJ39" s="88">
        <v>34.154604635602297</v>
      </c>
      <c r="BK39" s="88">
        <v>37.577567388463947</v>
      </c>
      <c r="BL39" s="88">
        <v>34.57624783302321</v>
      </c>
      <c r="BM39" s="88">
        <v>37.810964647047307</v>
      </c>
      <c r="BN39" s="88">
        <v>34.791021748567111</v>
      </c>
      <c r="BO39" s="88">
        <v>38.047283937037029</v>
      </c>
      <c r="BP39" s="88">
        <v>35.008461909593869</v>
      </c>
      <c r="BQ39" s="88">
        <v>38.286586134087422</v>
      </c>
      <c r="BR39" s="88">
        <v>35.228631051291345</v>
      </c>
      <c r="BS39" s="88">
        <v>38.528901676025619</v>
      </c>
      <c r="BT39" s="88">
        <v>35.451623276441268</v>
      </c>
      <c r="BU39" s="88">
        <v>39.022846735009814</v>
      </c>
      <c r="BV39" s="88">
        <v>35.906108344692392</v>
      </c>
      <c r="BW39" s="88">
        <v>39.274628441191552</v>
      </c>
      <c r="BX39" s="88">
        <v>36.137758025763176</v>
      </c>
      <c r="BY39" s="88">
        <v>39.529636557051148</v>
      </c>
      <c r="BZ39" s="88">
        <v>36.37241899584992</v>
      </c>
    </row>
    <row r="40" spans="1:179" s="35" customFormat="1" ht="18" customHeight="1" x14ac:dyDescent="0.25">
      <c r="A40" s="28">
        <v>533801902132420</v>
      </c>
      <c r="B40" s="29" t="s">
        <v>29</v>
      </c>
      <c r="C40" s="36">
        <v>7898074615755</v>
      </c>
      <c r="D40" s="29">
        <v>775</v>
      </c>
      <c r="E40" s="36">
        <v>7898074615755</v>
      </c>
      <c r="F40" s="89" t="s">
        <v>133</v>
      </c>
      <c r="G40" s="89" t="s">
        <v>248</v>
      </c>
      <c r="H40" s="89" t="s">
        <v>31</v>
      </c>
      <c r="I40" s="90" t="s">
        <v>134</v>
      </c>
      <c r="J40" s="89" t="s">
        <v>384</v>
      </c>
      <c r="K40" s="29" t="s">
        <v>52</v>
      </c>
      <c r="L40" s="89" t="s">
        <v>362</v>
      </c>
      <c r="M40" s="91">
        <v>1008401480098</v>
      </c>
      <c r="N40" s="29" t="s">
        <v>81</v>
      </c>
      <c r="O40" s="29" t="s">
        <v>82</v>
      </c>
      <c r="P40" s="29" t="s">
        <v>69</v>
      </c>
      <c r="Q40" s="92">
        <v>4769</v>
      </c>
      <c r="R40" s="92" t="s">
        <v>37</v>
      </c>
      <c r="S40" s="92" t="s">
        <v>63</v>
      </c>
      <c r="T40" s="92" t="s">
        <v>239</v>
      </c>
      <c r="U40" s="36">
        <v>1</v>
      </c>
      <c r="V40" s="36" t="s">
        <v>40</v>
      </c>
      <c r="W40" s="36" t="s">
        <v>140</v>
      </c>
      <c r="X40" s="36" t="s">
        <v>127</v>
      </c>
      <c r="Y40" s="36" t="s">
        <v>128</v>
      </c>
      <c r="Z40" s="122">
        <v>96</v>
      </c>
      <c r="AA40" s="36" t="s">
        <v>144</v>
      </c>
      <c r="AB40" s="88">
        <v>43.84</v>
      </c>
      <c r="AC40" s="88">
        <v>49.818197760000004</v>
      </c>
      <c r="AD40" s="88">
        <v>44.480502400000006</v>
      </c>
      <c r="AE40" s="88">
        <v>52.819264960000005</v>
      </c>
      <c r="AF40" s="88">
        <v>47.160047040000002</v>
      </c>
      <c r="AG40" s="88">
        <v>53.139384640000003</v>
      </c>
      <c r="AH40" s="88">
        <v>47.445883840000008</v>
      </c>
      <c r="AI40" s="88">
        <v>53.463406079999999</v>
      </c>
      <c r="AJ40" s="88">
        <v>47.735184000000011</v>
      </c>
      <c r="AK40" s="88">
        <v>54.123461120000009</v>
      </c>
      <c r="AL40" s="88">
        <v>48.324481280000008</v>
      </c>
      <c r="AM40" s="88">
        <v>54.459626239999999</v>
      </c>
      <c r="AN40" s="88">
        <v>48.624653760000008</v>
      </c>
      <c r="AO40" s="88">
        <v>54.800000000000004</v>
      </c>
      <c r="AP40" s="88">
        <v>48.928552640000007</v>
      </c>
      <c r="AQ40" s="88">
        <v>55.144670080000004</v>
      </c>
      <c r="AR40" s="88">
        <v>49.236265600000003</v>
      </c>
      <c r="AS40" s="88">
        <v>55.493680320000003</v>
      </c>
      <c r="AT40" s="88">
        <v>49.547924160000001</v>
      </c>
      <c r="AU40" s="88">
        <v>56.205115840000005</v>
      </c>
      <c r="AV40" s="88">
        <v>50.183121919999998</v>
      </c>
      <c r="AW40" s="88">
        <v>56.567760320000012</v>
      </c>
      <c r="AX40" s="88">
        <v>50.50688032</v>
      </c>
      <c r="AY40" s="88">
        <v>56.935051840000007</v>
      </c>
      <c r="AZ40" s="88">
        <v>50.834847360000005</v>
      </c>
      <c r="BA40" s="88"/>
      <c r="BB40" s="88">
        <v>58.809799129121323</v>
      </c>
      <c r="BC40" s="88">
        <v>66.829338577564826</v>
      </c>
      <c r="BD40" s="88">
        <v>61.491685168339892</v>
      </c>
      <c r="BE40" s="88">
        <v>70.855163376948823</v>
      </c>
      <c r="BF40" s="88">
        <v>65.195998440606175</v>
      </c>
      <c r="BG40" s="88">
        <v>71.28459253018967</v>
      </c>
      <c r="BH40" s="88">
        <v>65.591151048305278</v>
      </c>
      <c r="BI40" s="88">
        <v>71.719255755552993</v>
      </c>
      <c r="BJ40" s="88">
        <v>65.991091548030184</v>
      </c>
      <c r="BK40" s="88">
        <v>72.604696091241053</v>
      </c>
      <c r="BL40" s="88">
        <v>66.805760467154599</v>
      </c>
      <c r="BM40" s="88">
        <v>73.055649630963146</v>
      </c>
      <c r="BN40" s="88">
        <v>67.220731311466821</v>
      </c>
      <c r="BO40" s="88">
        <v>73.512248911401656</v>
      </c>
      <c r="BP40" s="88">
        <v>67.64085368517388</v>
      </c>
      <c r="BQ40" s="88">
        <v>73.974611552154812</v>
      </c>
      <c r="BR40" s="88">
        <v>68.066248800732154</v>
      </c>
      <c r="BS40" s="88">
        <v>74.442796363021742</v>
      </c>
      <c r="BT40" s="88">
        <v>68.497098476826139</v>
      </c>
      <c r="BU40" s="88">
        <v>75.397161783289121</v>
      </c>
      <c r="BV40" s="88">
        <v>69.375222116849471</v>
      </c>
      <c r="BW40" s="88">
        <v>75.883636441685226</v>
      </c>
      <c r="BX40" s="88">
        <v>69.822799111919693</v>
      </c>
      <c r="BY40" s="88">
        <v>76.376344938788989</v>
      </c>
      <c r="BZ40" s="88">
        <v>70.276194304894688</v>
      </c>
    </row>
    <row r="41" spans="1:179" s="35" customFormat="1" ht="18" customHeight="1" x14ac:dyDescent="0.25">
      <c r="A41" s="28">
        <v>533801903139429</v>
      </c>
      <c r="B41" s="29" t="s">
        <v>29</v>
      </c>
      <c r="C41" s="36">
        <v>7898074617742</v>
      </c>
      <c r="D41" s="29">
        <v>777</v>
      </c>
      <c r="E41" s="36">
        <v>7898074617742</v>
      </c>
      <c r="F41" s="89" t="s">
        <v>138</v>
      </c>
      <c r="G41" s="89" t="s">
        <v>248</v>
      </c>
      <c r="H41" s="89" t="s">
        <v>31</v>
      </c>
      <c r="I41" s="90" t="s">
        <v>139</v>
      </c>
      <c r="J41" s="89" t="s">
        <v>384</v>
      </c>
      <c r="K41" s="29" t="s">
        <v>52</v>
      </c>
      <c r="L41" s="89" t="s">
        <v>362</v>
      </c>
      <c r="M41" s="91">
        <v>1008401480081</v>
      </c>
      <c r="N41" s="29" t="s">
        <v>81</v>
      </c>
      <c r="O41" s="29" t="s">
        <v>82</v>
      </c>
      <c r="P41" s="29" t="s">
        <v>69</v>
      </c>
      <c r="Q41" s="92">
        <v>4769</v>
      </c>
      <c r="R41" s="92" t="s">
        <v>37</v>
      </c>
      <c r="S41" s="92" t="s">
        <v>63</v>
      </c>
      <c r="T41" s="92" t="s">
        <v>239</v>
      </c>
      <c r="U41" s="36">
        <v>1</v>
      </c>
      <c r="V41" s="36" t="s">
        <v>40</v>
      </c>
      <c r="W41" s="36" t="s">
        <v>135</v>
      </c>
      <c r="X41" s="36" t="s">
        <v>136</v>
      </c>
      <c r="Y41" s="36" t="s">
        <v>128</v>
      </c>
      <c r="Z41" s="122">
        <v>72</v>
      </c>
      <c r="AA41" s="36" t="s">
        <v>137</v>
      </c>
      <c r="AB41" s="88">
        <v>14.99</v>
      </c>
      <c r="AC41" s="88">
        <v>17.034096359999999</v>
      </c>
      <c r="AD41" s="88">
        <v>15.209003900000001</v>
      </c>
      <c r="AE41" s="88">
        <v>18.060236810000003</v>
      </c>
      <c r="AF41" s="88">
        <v>16.12520769</v>
      </c>
      <c r="AG41" s="88">
        <v>18.16969379</v>
      </c>
      <c r="AH41" s="88">
        <v>16.222942490000001</v>
      </c>
      <c r="AI41" s="88">
        <v>18.280484879999999</v>
      </c>
      <c r="AJ41" s="88">
        <v>16.321861500000001</v>
      </c>
      <c r="AK41" s="88">
        <v>18.506174320000003</v>
      </c>
      <c r="AL41" s="88">
        <v>16.52335708</v>
      </c>
      <c r="AM41" s="88">
        <v>18.621117639999998</v>
      </c>
      <c r="AN41" s="88">
        <v>16.625993610000002</v>
      </c>
      <c r="AO41" s="88">
        <v>18.737500000000001</v>
      </c>
      <c r="AP41" s="88">
        <v>16.72990429</v>
      </c>
      <c r="AQ41" s="88">
        <v>18.855351380000002</v>
      </c>
      <c r="AR41" s="88">
        <v>16.8351191</v>
      </c>
      <c r="AS41" s="88">
        <v>18.974686769999998</v>
      </c>
      <c r="AT41" s="88">
        <v>16.941683009999998</v>
      </c>
      <c r="AU41" s="88">
        <v>19.217944490000001</v>
      </c>
      <c r="AV41" s="88">
        <v>17.158873119999999</v>
      </c>
      <c r="AW41" s="88">
        <v>19.341941770000002</v>
      </c>
      <c r="AX41" s="88">
        <v>17.26957427</v>
      </c>
      <c r="AY41" s="88">
        <v>19.467527990000001</v>
      </c>
      <c r="AZ41" s="88">
        <v>17.381714460000001</v>
      </c>
      <c r="BA41" s="88"/>
      <c r="BB41" s="88">
        <v>20.108551298939975</v>
      </c>
      <c r="BC41" s="88">
        <v>22.850633788268627</v>
      </c>
      <c r="BD41" s="88">
        <v>21.025555672295049</v>
      </c>
      <c r="BE41" s="88">
        <v>24.227164667437567</v>
      </c>
      <c r="BF41" s="88">
        <v>22.292153663884275</v>
      </c>
      <c r="BG41" s="88">
        <v>24.373997309022425</v>
      </c>
      <c r="BH41" s="88">
        <v>22.427266291379929</v>
      </c>
      <c r="BI41" s="88">
        <v>24.522619611672887</v>
      </c>
      <c r="BJ41" s="88">
        <v>22.564016019730204</v>
      </c>
      <c r="BK41" s="88">
        <v>24.825373960029733</v>
      </c>
      <c r="BL41" s="88">
        <v>22.842571838564034</v>
      </c>
      <c r="BM41" s="88">
        <v>24.979566331389996</v>
      </c>
      <c r="BN41" s="88">
        <v>22.984460820230098</v>
      </c>
      <c r="BO41" s="88">
        <v>25.135689123674972</v>
      </c>
      <c r="BP41" s="88">
        <v>23.128111239524554</v>
      </c>
      <c r="BQ41" s="88">
        <v>25.293782553987239</v>
      </c>
      <c r="BR41" s="88">
        <v>23.27356454203866</v>
      </c>
      <c r="BS41" s="88">
        <v>25.453866730878094</v>
      </c>
      <c r="BT41" s="88">
        <v>23.420882896159302</v>
      </c>
      <c r="BU41" s="88">
        <v>25.780188301357295</v>
      </c>
      <c r="BV41" s="88">
        <v>23.721135482015821</v>
      </c>
      <c r="BW41" s="88">
        <v>25.94652623770213</v>
      </c>
      <c r="BX41" s="88">
        <v>23.874173327729839</v>
      </c>
      <c r="BY41" s="88">
        <v>26.114995680484647</v>
      </c>
      <c r="BZ41" s="88">
        <v>24.029200561824162</v>
      </c>
    </row>
    <row r="42" spans="1:179" s="35" customFormat="1" ht="18" customHeight="1" x14ac:dyDescent="0.25">
      <c r="A42" s="28">
        <v>533801907134316</v>
      </c>
      <c r="B42" s="29" t="s">
        <v>29</v>
      </c>
      <c r="C42" s="36">
        <v>7898074610880</v>
      </c>
      <c r="D42" s="29">
        <v>881</v>
      </c>
      <c r="E42" s="36">
        <v>7898074610880</v>
      </c>
      <c r="F42" s="89" t="s">
        <v>130</v>
      </c>
      <c r="G42" s="89" t="s">
        <v>247</v>
      </c>
      <c r="H42" s="89" t="s">
        <v>31</v>
      </c>
      <c r="I42" s="90" t="s">
        <v>131</v>
      </c>
      <c r="J42" s="89" t="s">
        <v>384</v>
      </c>
      <c r="K42" s="29" t="s">
        <v>33</v>
      </c>
      <c r="L42" s="89" t="s">
        <v>385</v>
      </c>
      <c r="M42" s="91">
        <v>1008401480268</v>
      </c>
      <c r="N42" s="29" t="s">
        <v>81</v>
      </c>
      <c r="O42" s="29" t="s">
        <v>82</v>
      </c>
      <c r="P42" s="29" t="s">
        <v>69</v>
      </c>
      <c r="Q42" s="92">
        <v>4769</v>
      </c>
      <c r="R42" s="92" t="s">
        <v>101</v>
      </c>
      <c r="S42" s="92" t="s">
        <v>38</v>
      </c>
      <c r="T42" s="92" t="s">
        <v>239</v>
      </c>
      <c r="U42" s="36">
        <v>1</v>
      </c>
      <c r="V42" s="36" t="s">
        <v>40</v>
      </c>
      <c r="W42" s="36" t="s">
        <v>140</v>
      </c>
      <c r="X42" s="36" t="s">
        <v>127</v>
      </c>
      <c r="Y42" s="36" t="s">
        <v>128</v>
      </c>
      <c r="Z42" s="122">
        <v>96</v>
      </c>
      <c r="AA42" s="36" t="s">
        <v>141</v>
      </c>
      <c r="AB42" s="88">
        <v>34.51</v>
      </c>
      <c r="AC42" s="88">
        <v>39.692228659999998</v>
      </c>
      <c r="AD42" s="88">
        <v>39.692228659999998</v>
      </c>
      <c r="AE42" s="88">
        <v>42.083323029999995</v>
      </c>
      <c r="AF42" s="88">
        <v>41.578303689999998</v>
      </c>
      <c r="AG42" s="88">
        <v>42.338351929999995</v>
      </c>
      <c r="AH42" s="88">
        <v>41.830295709999994</v>
      </c>
      <c r="AI42" s="88">
        <v>42.596521239999994</v>
      </c>
      <c r="AJ42" s="88">
        <v>42.085359119999993</v>
      </c>
      <c r="AK42" s="88">
        <v>43.122419129999997</v>
      </c>
      <c r="AL42" s="88">
        <v>42.604941680000003</v>
      </c>
      <c r="AM42" s="88">
        <v>43.390251239999998</v>
      </c>
      <c r="AN42" s="88">
        <v>42.869564359999991</v>
      </c>
      <c r="AO42" s="88">
        <v>43.66143082</v>
      </c>
      <c r="AP42" s="88">
        <v>43.137499999999996</v>
      </c>
      <c r="AQ42" s="88">
        <v>43.936026890000001</v>
      </c>
      <c r="AR42" s="88">
        <v>43.936026890000001</v>
      </c>
      <c r="AS42" s="88">
        <v>44.214108469999992</v>
      </c>
      <c r="AT42" s="88">
        <v>44.214108469999992</v>
      </c>
      <c r="AU42" s="88">
        <v>44.780969729999995</v>
      </c>
      <c r="AV42" s="88">
        <v>44.780969729999995</v>
      </c>
      <c r="AW42" s="88">
        <v>45.069887449999996</v>
      </c>
      <c r="AX42" s="88">
        <v>45.069887449999996</v>
      </c>
      <c r="AY42" s="88">
        <v>45.362532250000001</v>
      </c>
      <c r="AZ42" s="88">
        <v>45.362532250000001</v>
      </c>
      <c r="BA42" s="88"/>
      <c r="BB42" s="88">
        <v>47.568440799965813</v>
      </c>
      <c r="BC42" s="88">
        <v>54.711603281133478</v>
      </c>
      <c r="BD42" s="88">
        <v>54.711603281133478</v>
      </c>
      <c r="BE42" s="88">
        <v>58.007477838840707</v>
      </c>
      <c r="BF42" s="88">
        <v>57.311361276174011</v>
      </c>
      <c r="BG42" s="88">
        <v>58.359008616352448</v>
      </c>
      <c r="BH42" s="88">
        <v>57.658706030895353</v>
      </c>
      <c r="BI42" s="88">
        <v>58.714868121976991</v>
      </c>
      <c r="BJ42" s="88">
        <v>58.010284376847899</v>
      </c>
      <c r="BK42" s="88">
        <v>59.439763591327676</v>
      </c>
      <c r="BL42" s="88">
        <v>58.7264748215322</v>
      </c>
      <c r="BM42" s="88">
        <v>59.808942260376213</v>
      </c>
      <c r="BN42" s="88">
        <v>59.091229625586323</v>
      </c>
      <c r="BO42" s="88">
        <v>60.182735068182346</v>
      </c>
      <c r="BP42" s="88">
        <v>59.460550999957263</v>
      </c>
      <c r="BQ42" s="88">
        <v>60.56123715162768</v>
      </c>
      <c r="BR42" s="88">
        <v>60.56123715162768</v>
      </c>
      <c r="BS42" s="88">
        <v>60.94454364759379</v>
      </c>
      <c r="BT42" s="88">
        <v>60.94454364759379</v>
      </c>
      <c r="BU42" s="88">
        <v>61.725902856174031</v>
      </c>
      <c r="BV42" s="88">
        <v>61.725902856174031</v>
      </c>
      <c r="BW42" s="88">
        <v>62.124145842551343</v>
      </c>
      <c r="BX42" s="88">
        <v>62.124145842551343</v>
      </c>
      <c r="BY42" s="88">
        <v>62.527526220535066</v>
      </c>
      <c r="BZ42" s="88">
        <v>62.527526220535066</v>
      </c>
    </row>
    <row r="43" spans="1:179" s="35" customFormat="1" ht="18" customHeight="1" x14ac:dyDescent="0.25">
      <c r="A43" s="28">
        <v>533814110007603</v>
      </c>
      <c r="B43" s="29" t="s">
        <v>29</v>
      </c>
      <c r="C43" s="36">
        <v>7898074618435</v>
      </c>
      <c r="D43" s="29">
        <v>4813</v>
      </c>
      <c r="E43" s="36">
        <v>7898074618435</v>
      </c>
      <c r="F43" s="89" t="s">
        <v>148</v>
      </c>
      <c r="G43" s="89" t="s">
        <v>229</v>
      </c>
      <c r="H43" s="89" t="s">
        <v>149</v>
      </c>
      <c r="I43" s="90" t="s">
        <v>150</v>
      </c>
      <c r="J43" s="89" t="s">
        <v>386</v>
      </c>
      <c r="K43" s="29" t="s">
        <v>33</v>
      </c>
      <c r="L43" s="89" t="s">
        <v>387</v>
      </c>
      <c r="M43" s="91">
        <v>1008400670111</v>
      </c>
      <c r="N43" s="29" t="s">
        <v>34</v>
      </c>
      <c r="O43" s="29" t="s">
        <v>35</v>
      </c>
      <c r="P43" s="88" t="s">
        <v>151</v>
      </c>
      <c r="Q43" s="92">
        <v>369</v>
      </c>
      <c r="R43" s="29" t="s">
        <v>101</v>
      </c>
      <c r="S43" s="29" t="s">
        <v>38</v>
      </c>
      <c r="T43" s="92" t="s">
        <v>239</v>
      </c>
      <c r="U43" s="29">
        <v>1</v>
      </c>
      <c r="V43" s="29" t="s">
        <v>40</v>
      </c>
      <c r="W43" s="29"/>
      <c r="X43" s="29"/>
      <c r="Y43" s="29"/>
      <c r="Z43" s="122">
        <v>6</v>
      </c>
      <c r="AA43" s="29" t="s">
        <v>241</v>
      </c>
      <c r="AB43" s="88">
        <v>100.95</v>
      </c>
      <c r="AC43" s="88">
        <v>116.1092577</v>
      </c>
      <c r="AD43" s="88">
        <v>116.1092577</v>
      </c>
      <c r="AE43" s="88">
        <v>123.10378034999999</v>
      </c>
      <c r="AF43" s="88">
        <v>121.62647805000002</v>
      </c>
      <c r="AG43" s="88">
        <v>123.84980084999999</v>
      </c>
      <c r="AH43" s="88">
        <v>122.36361495</v>
      </c>
      <c r="AI43" s="88">
        <v>124.6050078</v>
      </c>
      <c r="AJ43" s="88">
        <v>123.1097364</v>
      </c>
      <c r="AK43" s="88">
        <v>126.14338485</v>
      </c>
      <c r="AL43" s="88">
        <v>124.62963960000002</v>
      </c>
      <c r="AM43" s="88">
        <v>126.92685780000001</v>
      </c>
      <c r="AN43" s="88">
        <v>125.4037242</v>
      </c>
      <c r="AO43" s="88">
        <v>127.72012290000001</v>
      </c>
      <c r="AP43" s="88">
        <v>126.1875</v>
      </c>
      <c r="AQ43" s="88">
        <v>128.52338205000001</v>
      </c>
      <c r="AR43" s="88">
        <v>128.52338205000001</v>
      </c>
      <c r="AS43" s="88">
        <v>129.33683715000001</v>
      </c>
      <c r="AT43" s="88">
        <v>129.33683715000001</v>
      </c>
      <c r="AU43" s="88">
        <v>130.99504185000001</v>
      </c>
      <c r="AV43" s="88">
        <v>130.99504185000001</v>
      </c>
      <c r="AW43" s="88">
        <v>131.84019524999999</v>
      </c>
      <c r="AX43" s="88">
        <v>131.84019524999999</v>
      </c>
      <c r="AY43" s="88">
        <v>132.69625125000002</v>
      </c>
      <c r="AZ43" s="88">
        <v>132.69625125000002</v>
      </c>
      <c r="BA43" s="88"/>
      <c r="BB43" s="88">
        <v>139.14906110566645</v>
      </c>
      <c r="BC43" s="88">
        <v>160.04451901565994</v>
      </c>
      <c r="BD43" s="88">
        <v>160.04451901565994</v>
      </c>
      <c r="BE43" s="88">
        <v>169.68574001248825</v>
      </c>
      <c r="BF43" s="88">
        <v>167.64943265226796</v>
      </c>
      <c r="BG43" s="88">
        <v>170.71405157405911</v>
      </c>
      <c r="BH43" s="88">
        <v>168.6654990964615</v>
      </c>
      <c r="BI43" s="88">
        <v>171.75502570019063</v>
      </c>
      <c r="BJ43" s="88">
        <v>169.6939498070935</v>
      </c>
      <c r="BK43" s="88">
        <v>173.87551824237988</v>
      </c>
      <c r="BL43" s="88">
        <v>171.78897807110042</v>
      </c>
      <c r="BM43" s="88">
        <v>174.95545410562096</v>
      </c>
      <c r="BN43" s="88">
        <v>172.85597307165867</v>
      </c>
      <c r="BO43" s="88">
        <v>176.04888742778928</v>
      </c>
      <c r="BP43" s="88">
        <v>173.93632638208305</v>
      </c>
      <c r="BQ43" s="88">
        <v>177.15609650700708</v>
      </c>
      <c r="BR43" s="88">
        <v>177.15609650700708</v>
      </c>
      <c r="BS43" s="88">
        <v>178.27735964139654</v>
      </c>
      <c r="BT43" s="88">
        <v>178.27735964139654</v>
      </c>
      <c r="BU43" s="88">
        <v>180.56302211911822</v>
      </c>
      <c r="BV43" s="88">
        <v>180.56302211911822</v>
      </c>
      <c r="BW43" s="88">
        <v>181.72797805869484</v>
      </c>
      <c r="BX43" s="88">
        <v>181.72797805869484</v>
      </c>
      <c r="BY43" s="88">
        <v>182.9079620968709</v>
      </c>
      <c r="BZ43" s="88">
        <v>182.9079620968709</v>
      </c>
    </row>
    <row r="44" spans="1:179" s="54" customFormat="1" ht="18" customHeight="1" x14ac:dyDescent="0.25">
      <c r="A44" s="28">
        <v>533814110007703</v>
      </c>
      <c r="B44" s="29" t="s">
        <v>29</v>
      </c>
      <c r="C44" s="36">
        <v>7898074618442</v>
      </c>
      <c r="D44" s="143">
        <v>4834</v>
      </c>
      <c r="E44" s="36">
        <v>7898074618442</v>
      </c>
      <c r="F44" s="129" t="s">
        <v>154</v>
      </c>
      <c r="G44" s="129" t="s">
        <v>229</v>
      </c>
      <c r="H44" s="57" t="s">
        <v>149</v>
      </c>
      <c r="I44" s="57" t="s">
        <v>155</v>
      </c>
      <c r="J44" s="57" t="s">
        <v>386</v>
      </c>
      <c r="K44" s="115" t="s">
        <v>33</v>
      </c>
      <c r="L44" s="89" t="s">
        <v>387</v>
      </c>
      <c r="M44" s="91">
        <v>1008400670144</v>
      </c>
      <c r="N44" s="115" t="s">
        <v>34</v>
      </c>
      <c r="O44" s="132" t="s">
        <v>35</v>
      </c>
      <c r="P44" s="115" t="s">
        <v>151</v>
      </c>
      <c r="Q44" s="115">
        <v>369</v>
      </c>
      <c r="R44" s="132" t="s">
        <v>101</v>
      </c>
      <c r="S44" s="132" t="s">
        <v>38</v>
      </c>
      <c r="T44" s="115" t="s">
        <v>239</v>
      </c>
      <c r="U44" s="115">
        <v>1</v>
      </c>
      <c r="V44" s="115" t="s">
        <v>40</v>
      </c>
      <c r="W44" s="115">
        <v>79</v>
      </c>
      <c r="X44" s="115" t="s">
        <v>307</v>
      </c>
      <c r="Y44" s="115" t="s">
        <v>304</v>
      </c>
      <c r="Z44" s="125">
        <v>12</v>
      </c>
      <c r="AA44" s="115">
        <v>0.6</v>
      </c>
      <c r="AB44" s="88">
        <v>199.54</v>
      </c>
      <c r="AC44" s="88">
        <v>229.50412363999999</v>
      </c>
      <c r="AD44" s="88">
        <v>229.50412363999999</v>
      </c>
      <c r="AE44" s="88">
        <v>243.32965161999996</v>
      </c>
      <c r="AF44" s="88">
        <v>240.40958326000001</v>
      </c>
      <c r="AG44" s="88">
        <v>244.80425221999997</v>
      </c>
      <c r="AH44" s="88">
        <v>241.86662433999999</v>
      </c>
      <c r="AI44" s="88">
        <v>246.29701095999999</v>
      </c>
      <c r="AJ44" s="88">
        <v>243.34142447999997</v>
      </c>
      <c r="AK44" s="88">
        <v>249.33780101999997</v>
      </c>
      <c r="AL44" s="88">
        <v>246.34569872</v>
      </c>
      <c r="AM44" s="88">
        <v>250.88643096000001</v>
      </c>
      <c r="AN44" s="88">
        <v>247.87577143999997</v>
      </c>
      <c r="AO44" s="88">
        <v>252.45441628</v>
      </c>
      <c r="AP44" s="88">
        <v>249.42499999999998</v>
      </c>
      <c r="AQ44" s="88">
        <v>254.04215606</v>
      </c>
      <c r="AR44" s="88">
        <v>254.04215606</v>
      </c>
      <c r="AS44" s="88">
        <v>255.65004937999998</v>
      </c>
      <c r="AT44" s="88">
        <v>255.65004937999998</v>
      </c>
      <c r="AU44" s="88">
        <v>258.92769341999997</v>
      </c>
      <c r="AV44" s="88">
        <v>258.92769341999997</v>
      </c>
      <c r="AW44" s="88">
        <v>260.59824229999998</v>
      </c>
      <c r="AX44" s="88">
        <v>260.59824229999998</v>
      </c>
      <c r="AY44" s="88">
        <v>262.29034150000001</v>
      </c>
      <c r="AZ44" s="88">
        <v>262.29034150000001</v>
      </c>
      <c r="BA44" s="158"/>
      <c r="BB44" s="88">
        <v>275.04510800420684</v>
      </c>
      <c r="BC44" s="88">
        <v>316.34753169276655</v>
      </c>
      <c r="BD44" s="88">
        <v>316.34753169276655</v>
      </c>
      <c r="BE44" s="88">
        <v>335.40458209105401</v>
      </c>
      <c r="BF44" s="88">
        <v>331.3795719805205</v>
      </c>
      <c r="BG44" s="88">
        <v>337.4371654392051</v>
      </c>
      <c r="BH44" s="88">
        <v>333.38795135916718</v>
      </c>
      <c r="BI44" s="88">
        <v>339.49477789218463</v>
      </c>
      <c r="BJ44" s="88">
        <v>335.42080975242624</v>
      </c>
      <c r="BK44" s="88">
        <v>343.68619029306069</v>
      </c>
      <c r="BL44" s="88">
        <v>339.56188889853763</v>
      </c>
      <c r="BM44" s="88">
        <v>345.82081537628142</v>
      </c>
      <c r="BN44" s="88">
        <v>341.67093478671387</v>
      </c>
      <c r="BO44" s="88">
        <v>347.98211983497845</v>
      </c>
      <c r="BP44" s="88">
        <v>343.80638500525856</v>
      </c>
      <c r="BQ44" s="88">
        <v>350.17065375936789</v>
      </c>
      <c r="BR44" s="88">
        <v>350.17065375936789</v>
      </c>
      <c r="BS44" s="88">
        <v>352.38696723966581</v>
      </c>
      <c r="BT44" s="88">
        <v>352.38696723966581</v>
      </c>
      <c r="BU44" s="88">
        <v>356.90485818374287</v>
      </c>
      <c r="BV44" s="88">
        <v>356.90485818374287</v>
      </c>
      <c r="BW44" s="88">
        <v>359.20753582795408</v>
      </c>
      <c r="BX44" s="88">
        <v>359.20753582795408</v>
      </c>
      <c r="BY44" s="88">
        <v>361.53991834382981</v>
      </c>
      <c r="BZ44" s="88">
        <v>361.53991834382981</v>
      </c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</row>
    <row r="45" spans="1:179" s="54" customFormat="1" ht="18" customHeight="1" x14ac:dyDescent="0.25">
      <c r="A45" s="28">
        <v>533814110007503</v>
      </c>
      <c r="B45" s="29" t="s">
        <v>29</v>
      </c>
      <c r="C45" s="36">
        <v>7898074614857</v>
      </c>
      <c r="D45" s="101">
        <v>4823</v>
      </c>
      <c r="E45" s="36">
        <v>7898074614857</v>
      </c>
      <c r="F45" s="89" t="s">
        <v>158</v>
      </c>
      <c r="G45" s="89" t="s">
        <v>229</v>
      </c>
      <c r="H45" s="102" t="s">
        <v>149</v>
      </c>
      <c r="I45" s="103" t="s">
        <v>159</v>
      </c>
      <c r="J45" s="102" t="s">
        <v>386</v>
      </c>
      <c r="K45" s="53" t="s">
        <v>33</v>
      </c>
      <c r="L45" s="89" t="s">
        <v>387</v>
      </c>
      <c r="M45" s="91">
        <v>1008400670081</v>
      </c>
      <c r="N45" s="53" t="s">
        <v>34</v>
      </c>
      <c r="O45" s="29" t="s">
        <v>35</v>
      </c>
      <c r="P45" s="53" t="s">
        <v>151</v>
      </c>
      <c r="Q45" s="133">
        <v>369</v>
      </c>
      <c r="R45" s="92" t="s">
        <v>101</v>
      </c>
      <c r="S45" s="92" t="s">
        <v>38</v>
      </c>
      <c r="T45" s="133" t="s">
        <v>239</v>
      </c>
      <c r="U45" s="55">
        <v>1</v>
      </c>
      <c r="V45" s="55" t="s">
        <v>103</v>
      </c>
      <c r="W45" s="55" t="s">
        <v>126</v>
      </c>
      <c r="X45" s="55" t="s">
        <v>127</v>
      </c>
      <c r="Y45" s="55" t="s">
        <v>128</v>
      </c>
      <c r="Z45" s="124">
        <v>96</v>
      </c>
      <c r="AA45" s="55" t="s">
        <v>129</v>
      </c>
      <c r="AB45" s="88">
        <v>40.76</v>
      </c>
      <c r="AC45" s="88">
        <v>46.88076616</v>
      </c>
      <c r="AD45" s="88">
        <v>46.88076616</v>
      </c>
      <c r="AE45" s="88">
        <v>49.704904279999994</v>
      </c>
      <c r="AF45" s="88">
        <v>49.108422439999998</v>
      </c>
      <c r="AG45" s="88">
        <v>50.006120679999995</v>
      </c>
      <c r="AH45" s="88">
        <v>49.406051959999999</v>
      </c>
      <c r="AI45" s="88">
        <v>50.311046239999996</v>
      </c>
      <c r="AJ45" s="88">
        <v>49.707309119999998</v>
      </c>
      <c r="AK45" s="88">
        <v>50.932187879999994</v>
      </c>
      <c r="AL45" s="88">
        <v>50.320991679999999</v>
      </c>
      <c r="AM45" s="88">
        <v>51.248526240000004</v>
      </c>
      <c r="AN45" s="88">
        <v>50.633539359999993</v>
      </c>
      <c r="AO45" s="88">
        <v>51.568818319999998</v>
      </c>
      <c r="AP45" s="88">
        <v>50.949999999999996</v>
      </c>
      <c r="AQ45" s="88">
        <v>51.89314564</v>
      </c>
      <c r="AR45" s="88">
        <v>51.89314564</v>
      </c>
      <c r="AS45" s="88">
        <v>52.221589719999997</v>
      </c>
      <c r="AT45" s="88">
        <v>52.221589719999997</v>
      </c>
      <c r="AU45" s="88">
        <v>52.891113479999994</v>
      </c>
      <c r="AV45" s="88">
        <v>52.891113479999994</v>
      </c>
      <c r="AW45" s="88">
        <v>53.232356199999998</v>
      </c>
      <c r="AX45" s="88">
        <v>53.232356199999998</v>
      </c>
      <c r="AY45" s="88">
        <v>53.578001</v>
      </c>
      <c r="AZ45" s="88">
        <v>53.578001</v>
      </c>
      <c r="BA45" s="88"/>
      <c r="BB45" s="88">
        <v>56.18341486544788</v>
      </c>
      <c r="BC45" s="88">
        <v>64.62025354213273</v>
      </c>
      <c r="BD45" s="88">
        <v>64.62025354213273</v>
      </c>
      <c r="BE45" s="88">
        <v>68.513033807915008</v>
      </c>
      <c r="BF45" s="88">
        <v>67.690845714774056</v>
      </c>
      <c r="BG45" s="88">
        <v>68.928229243770673</v>
      </c>
      <c r="BH45" s="88">
        <v>68.101097010121549</v>
      </c>
      <c r="BI45" s="88">
        <v>69.348537370379091</v>
      </c>
      <c r="BJ45" s="88">
        <v>68.516348629392084</v>
      </c>
      <c r="BK45" s="88">
        <v>70.204716429513653</v>
      </c>
      <c r="BL45" s="88">
        <v>69.362246123606269</v>
      </c>
      <c r="BM45" s="88">
        <v>70.640755912284405</v>
      </c>
      <c r="BN45" s="88">
        <v>69.793060548794514</v>
      </c>
      <c r="BO45" s="88">
        <v>71.082245186297087</v>
      </c>
      <c r="BP45" s="88">
        <v>70.229268581809848</v>
      </c>
      <c r="BQ45" s="88">
        <v>71.529296618381451</v>
      </c>
      <c r="BR45" s="88">
        <v>71.529296618381451</v>
      </c>
      <c r="BS45" s="88">
        <v>71.982022575367225</v>
      </c>
      <c r="BT45" s="88">
        <v>71.982022575367225</v>
      </c>
      <c r="BU45" s="88">
        <v>72.904891347947071</v>
      </c>
      <c r="BV45" s="88">
        <v>72.904891347947071</v>
      </c>
      <c r="BW45" s="88">
        <v>73.375258897200609</v>
      </c>
      <c r="BX45" s="88">
        <v>73.375258897200609</v>
      </c>
      <c r="BY45" s="88">
        <v>73.851694255259616</v>
      </c>
      <c r="BZ45" s="88">
        <v>73.851694255259616</v>
      </c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</row>
    <row r="46" spans="1:179" s="54" customFormat="1" ht="18" customHeight="1" x14ac:dyDescent="0.25">
      <c r="A46" s="28">
        <v>533819020009302</v>
      </c>
      <c r="B46" s="29" t="s">
        <v>29</v>
      </c>
      <c r="C46" s="36">
        <v>7898074617889</v>
      </c>
      <c r="D46" s="101">
        <v>7780</v>
      </c>
      <c r="E46" s="36">
        <v>7898074617889</v>
      </c>
      <c r="F46" s="89" t="s">
        <v>217</v>
      </c>
      <c r="G46" s="89" t="s">
        <v>230</v>
      </c>
      <c r="H46" s="102" t="s">
        <v>31</v>
      </c>
      <c r="I46" s="103" t="s">
        <v>372</v>
      </c>
      <c r="J46" s="102" t="s">
        <v>208</v>
      </c>
      <c r="K46" s="53" t="s">
        <v>33</v>
      </c>
      <c r="L46" s="89" t="s">
        <v>388</v>
      </c>
      <c r="M46" s="91">
        <v>1008499560044</v>
      </c>
      <c r="N46" s="53" t="s">
        <v>209</v>
      </c>
      <c r="O46" s="29" t="s">
        <v>172</v>
      </c>
      <c r="P46" s="53" t="s">
        <v>151</v>
      </c>
      <c r="Q46" s="133">
        <v>11120</v>
      </c>
      <c r="R46" s="92" t="s">
        <v>37</v>
      </c>
      <c r="S46" s="92" t="s">
        <v>38</v>
      </c>
      <c r="T46" s="133" t="s">
        <v>239</v>
      </c>
      <c r="U46" s="55">
        <v>1</v>
      </c>
      <c r="V46" s="55"/>
      <c r="W46" s="55"/>
      <c r="X46" s="55"/>
      <c r="Y46" s="55"/>
      <c r="Z46" s="124">
        <v>10</v>
      </c>
      <c r="AA46" s="55"/>
      <c r="AB46" s="88">
        <v>211.58</v>
      </c>
      <c r="AC46" s="88">
        <v>240.43189512000001</v>
      </c>
      <c r="AD46" s="88">
        <v>214.67118380000002</v>
      </c>
      <c r="AE46" s="88">
        <v>254.91560402000005</v>
      </c>
      <c r="AF46" s="88">
        <v>227.60316498</v>
      </c>
      <c r="AG46" s="88">
        <v>256.46056118000001</v>
      </c>
      <c r="AH46" s="88">
        <v>228.98266658000003</v>
      </c>
      <c r="AI46" s="88">
        <v>258.02434896</v>
      </c>
      <c r="AJ46" s="88">
        <v>230.37888300000003</v>
      </c>
      <c r="AK46" s="88">
        <v>261.20989744000002</v>
      </c>
      <c r="AL46" s="88">
        <v>233.22294136000002</v>
      </c>
      <c r="AM46" s="88">
        <v>262.83229288000001</v>
      </c>
      <c r="AN46" s="88">
        <v>234.67162962000003</v>
      </c>
      <c r="AO46" s="88">
        <v>264.47500000000002</v>
      </c>
      <c r="AP46" s="88">
        <v>236.13830218000001</v>
      </c>
      <c r="AQ46" s="88">
        <v>266.13844196000002</v>
      </c>
      <c r="AR46" s="88">
        <v>237.62338220000001</v>
      </c>
      <c r="AS46" s="88">
        <v>267.82283034</v>
      </c>
      <c r="AT46" s="88">
        <v>239.12750442000001</v>
      </c>
      <c r="AU46" s="88">
        <v>271.25635058</v>
      </c>
      <c r="AV46" s="88">
        <v>242.19308703999999</v>
      </c>
      <c r="AW46" s="88">
        <v>273.00654034000002</v>
      </c>
      <c r="AX46" s="88">
        <v>243.75560533999999</v>
      </c>
      <c r="AY46" s="88">
        <v>274.77915758000006</v>
      </c>
      <c r="AZ46" s="88">
        <v>245.33843532</v>
      </c>
      <c r="BA46" s="88"/>
      <c r="BB46" s="88">
        <v>283.82703694661245</v>
      </c>
      <c r="BC46" s="88">
        <v>322.53082701280027</v>
      </c>
      <c r="BD46" s="88">
        <v>296.77031815504915</v>
      </c>
      <c r="BE46" s="88">
        <v>341.96020682698071</v>
      </c>
      <c r="BF46" s="88">
        <v>314.64802349597295</v>
      </c>
      <c r="BG46" s="88">
        <v>344.03271185076483</v>
      </c>
      <c r="BH46" s="88">
        <v>316.5551035310317</v>
      </c>
      <c r="BI46" s="88">
        <v>346.13047748083721</v>
      </c>
      <c r="BJ46" s="88">
        <v>318.48529082418395</v>
      </c>
      <c r="BK46" s="88">
        <v>350.40377734910544</v>
      </c>
      <c r="BL46" s="88">
        <v>322.41703466333411</v>
      </c>
      <c r="BM46" s="88">
        <v>352.58016306841205</v>
      </c>
      <c r="BN46" s="88">
        <v>324.41976119708369</v>
      </c>
      <c r="BO46" s="88">
        <v>354.78379618326557</v>
      </c>
      <c r="BP46" s="88">
        <v>326.44734997055406</v>
      </c>
      <c r="BQ46" s="88">
        <v>357.01524434773984</v>
      </c>
      <c r="BR46" s="88">
        <v>328.50038597762108</v>
      </c>
      <c r="BS46" s="88">
        <v>359.27479138887179</v>
      </c>
      <c r="BT46" s="88">
        <v>330.57974670909846</v>
      </c>
      <c r="BU46" s="88">
        <v>363.88073654444139</v>
      </c>
      <c r="BV46" s="88">
        <v>334.81773484222197</v>
      </c>
      <c r="BW46" s="88">
        <v>366.22855379406377</v>
      </c>
      <c r="BX46" s="88">
        <v>336.97782472855766</v>
      </c>
      <c r="BY46" s="88">
        <v>368.60645670960258</v>
      </c>
      <c r="BZ46" s="88">
        <v>339.16599432093102</v>
      </c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</row>
    <row r="47" spans="1:179" s="35" customFormat="1" ht="18" customHeight="1" x14ac:dyDescent="0.25">
      <c r="A47" s="28">
        <v>533819020009002</v>
      </c>
      <c r="B47" s="53" t="s">
        <v>29</v>
      </c>
      <c r="C47" s="55">
        <v>7898074617797</v>
      </c>
      <c r="D47" s="53">
        <v>7710</v>
      </c>
      <c r="E47" s="55">
        <v>7898074617797</v>
      </c>
      <c r="F47" s="89" t="s">
        <v>207</v>
      </c>
      <c r="G47" s="89" t="s">
        <v>230</v>
      </c>
      <c r="H47" s="102" t="s">
        <v>363</v>
      </c>
      <c r="I47" s="103" t="s">
        <v>373</v>
      </c>
      <c r="J47" s="89" t="s">
        <v>208</v>
      </c>
      <c r="K47" s="53" t="s">
        <v>33</v>
      </c>
      <c r="L47" s="89" t="s">
        <v>388</v>
      </c>
      <c r="M47" s="104">
        <v>1008499560011</v>
      </c>
      <c r="N47" s="53" t="s">
        <v>209</v>
      </c>
      <c r="O47" s="53" t="s">
        <v>172</v>
      </c>
      <c r="P47" s="29" t="s">
        <v>151</v>
      </c>
      <c r="Q47" s="92">
        <v>11120</v>
      </c>
      <c r="R47" s="133" t="s">
        <v>37</v>
      </c>
      <c r="S47" s="92" t="s">
        <v>38</v>
      </c>
      <c r="T47" s="92" t="s">
        <v>239</v>
      </c>
      <c r="U47" s="55">
        <v>1</v>
      </c>
      <c r="V47" s="55" t="s">
        <v>103</v>
      </c>
      <c r="W47" s="138">
        <v>5.5E-2</v>
      </c>
      <c r="X47" s="55" t="s">
        <v>127</v>
      </c>
      <c r="Y47" s="55" t="s">
        <v>128</v>
      </c>
      <c r="Z47" s="124">
        <v>96</v>
      </c>
      <c r="AA47" s="142" t="s">
        <v>132</v>
      </c>
      <c r="AB47" s="88">
        <v>73.42</v>
      </c>
      <c r="AC47" s="88">
        <v>83.43184488</v>
      </c>
      <c r="AD47" s="88">
        <v>74.492666200000002</v>
      </c>
      <c r="AE47" s="88">
        <v>88.457810980000005</v>
      </c>
      <c r="AF47" s="88">
        <v>78.980170020000003</v>
      </c>
      <c r="AG47" s="88">
        <v>88.993923820000006</v>
      </c>
      <c r="AH47" s="88">
        <v>79.458868420000002</v>
      </c>
      <c r="AI47" s="88">
        <v>89.536571039999998</v>
      </c>
      <c r="AJ47" s="88">
        <v>79.943367000000009</v>
      </c>
      <c r="AK47" s="88">
        <v>90.641982560000017</v>
      </c>
      <c r="AL47" s="88">
        <v>80.930278640000012</v>
      </c>
      <c r="AM47" s="88">
        <v>91.204967119999992</v>
      </c>
      <c r="AN47" s="88">
        <v>81.432985380000005</v>
      </c>
      <c r="AO47" s="88">
        <v>91.775000000000006</v>
      </c>
      <c r="AP47" s="88">
        <v>81.941932820000005</v>
      </c>
      <c r="AQ47" s="88">
        <v>92.35222804</v>
      </c>
      <c r="AR47" s="88">
        <v>82.457267799999997</v>
      </c>
      <c r="AS47" s="88">
        <v>92.936724659999996</v>
      </c>
      <c r="AT47" s="88">
        <v>82.97921058</v>
      </c>
      <c r="AU47" s="88">
        <v>94.128184420000011</v>
      </c>
      <c r="AV47" s="88">
        <v>84.042992959999992</v>
      </c>
      <c r="AW47" s="88">
        <v>94.735514660000007</v>
      </c>
      <c r="AX47" s="88">
        <v>84.585199660000001</v>
      </c>
      <c r="AY47" s="88">
        <v>95.350627420000009</v>
      </c>
      <c r="AZ47" s="88">
        <v>85.134454680000005</v>
      </c>
      <c r="BA47" s="88"/>
      <c r="BB47" s="88">
        <v>98.490315968523888</v>
      </c>
      <c r="BC47" s="88">
        <v>111.92084941525567</v>
      </c>
      <c r="BD47" s="88">
        <v>102.98174099132105</v>
      </c>
      <c r="BE47" s="88">
        <v>118.66300399488098</v>
      </c>
      <c r="BF47" s="88">
        <v>109.18545176800424</v>
      </c>
      <c r="BG47" s="88">
        <v>119.38218028208316</v>
      </c>
      <c r="BH47" s="88">
        <v>109.84722422369008</v>
      </c>
      <c r="BI47" s="88">
        <v>120.1101222074065</v>
      </c>
      <c r="BJ47" s="88">
        <v>110.51701508796477</v>
      </c>
      <c r="BK47" s="88">
        <v>121.59299240462862</v>
      </c>
      <c r="BL47" s="88">
        <v>111.88136253418088</v>
      </c>
      <c r="BM47" s="88">
        <v>122.34821614747523</v>
      </c>
      <c r="BN47" s="88">
        <v>112.57632511149392</v>
      </c>
      <c r="BO47" s="88">
        <v>123.11289496065487</v>
      </c>
      <c r="BP47" s="88">
        <v>113.27991509045316</v>
      </c>
      <c r="BQ47" s="88">
        <v>123.88722582479939</v>
      </c>
      <c r="BR47" s="88">
        <v>113.99233546874439</v>
      </c>
      <c r="BS47" s="88">
        <v>124.67130723022481</v>
      </c>
      <c r="BT47" s="88">
        <v>114.71389074289634</v>
      </c>
      <c r="BU47" s="88">
        <v>126.26960807776203</v>
      </c>
      <c r="BV47" s="88">
        <v>116.18450747762519</v>
      </c>
      <c r="BW47" s="88">
        <v>127.08431997145365</v>
      </c>
      <c r="BX47" s="88">
        <v>116.9340764324166</v>
      </c>
      <c r="BY47" s="88">
        <v>127.90947183863796</v>
      </c>
      <c r="BZ47" s="88">
        <v>117.69338927612608</v>
      </c>
    </row>
    <row r="48" spans="1:179" s="35" customFormat="1" ht="18" customHeight="1" x14ac:dyDescent="0.25">
      <c r="A48" s="55">
        <v>533819020009102</v>
      </c>
      <c r="B48" s="53" t="s">
        <v>29</v>
      </c>
      <c r="C48" s="55">
        <v>7898074613775</v>
      </c>
      <c r="D48" s="53">
        <v>7730</v>
      </c>
      <c r="E48" s="55">
        <v>7898074613775</v>
      </c>
      <c r="F48" s="102" t="s">
        <v>213</v>
      </c>
      <c r="G48" s="102" t="s">
        <v>230</v>
      </c>
      <c r="H48" s="102" t="s">
        <v>31</v>
      </c>
      <c r="I48" s="103" t="s">
        <v>374</v>
      </c>
      <c r="J48" s="102" t="s">
        <v>208</v>
      </c>
      <c r="K48" s="53" t="s">
        <v>33</v>
      </c>
      <c r="L48" s="89" t="s">
        <v>388</v>
      </c>
      <c r="M48" s="104">
        <v>1008499560028</v>
      </c>
      <c r="N48" s="53" t="s">
        <v>209</v>
      </c>
      <c r="O48" s="53" t="s">
        <v>172</v>
      </c>
      <c r="P48" s="53" t="s">
        <v>151</v>
      </c>
      <c r="Q48" s="133">
        <v>11120</v>
      </c>
      <c r="R48" s="133" t="s">
        <v>37</v>
      </c>
      <c r="S48" s="133" t="s">
        <v>38</v>
      </c>
      <c r="T48" s="133" t="s">
        <v>39</v>
      </c>
      <c r="U48" s="55">
        <v>0</v>
      </c>
      <c r="V48" s="55" t="s">
        <v>103</v>
      </c>
      <c r="W48" s="55" t="s">
        <v>152</v>
      </c>
      <c r="X48" s="55" t="s">
        <v>42</v>
      </c>
      <c r="Y48" s="55" t="s">
        <v>43</v>
      </c>
      <c r="Z48" s="124">
        <v>25</v>
      </c>
      <c r="AA48" s="55" t="s">
        <v>153</v>
      </c>
      <c r="AB48" s="88">
        <v>157.30000000000001</v>
      </c>
      <c r="AC48" s="88">
        <v>178.75005720000001</v>
      </c>
      <c r="AD48" s="88">
        <v>159.59815300000002</v>
      </c>
      <c r="AE48" s="88">
        <v>189.51802870000003</v>
      </c>
      <c r="AF48" s="88">
        <v>169.21248630000002</v>
      </c>
      <c r="AG48" s="88">
        <v>190.6666333</v>
      </c>
      <c r="AH48" s="88">
        <v>170.23808230000003</v>
      </c>
      <c r="AI48" s="88">
        <v>191.8292376</v>
      </c>
      <c r="AJ48" s="88">
        <v>171.27610500000003</v>
      </c>
      <c r="AK48" s="88">
        <v>194.19754640000002</v>
      </c>
      <c r="AL48" s="88">
        <v>173.39053160000003</v>
      </c>
      <c r="AM48" s="88">
        <v>195.4037228</v>
      </c>
      <c r="AN48" s="88">
        <v>174.46756470000003</v>
      </c>
      <c r="AO48" s="88">
        <v>196.625</v>
      </c>
      <c r="AP48" s="88">
        <v>175.55796830000003</v>
      </c>
      <c r="AQ48" s="88">
        <v>197.86169260000003</v>
      </c>
      <c r="AR48" s="88">
        <v>176.662057</v>
      </c>
      <c r="AS48" s="88">
        <v>199.1139579</v>
      </c>
      <c r="AT48" s="88">
        <v>177.78030269999999</v>
      </c>
      <c r="AU48" s="88">
        <v>201.66662230000003</v>
      </c>
      <c r="AV48" s="88">
        <v>180.05942239999999</v>
      </c>
      <c r="AW48" s="88">
        <v>202.96780790000003</v>
      </c>
      <c r="AX48" s="88">
        <v>181.2210829</v>
      </c>
      <c r="AY48" s="88">
        <v>204.28566730000003</v>
      </c>
      <c r="AZ48" s="88">
        <v>182.39784420000001</v>
      </c>
      <c r="BA48" s="131"/>
      <c r="BB48" s="88">
        <v>211.01234952123139</v>
      </c>
      <c r="BC48" s="88">
        <v>239.78683755134458</v>
      </c>
      <c r="BD48" s="88">
        <v>220.63508387271591</v>
      </c>
      <c r="BE48" s="88">
        <v>254.23168793782051</v>
      </c>
      <c r="BF48" s="88">
        <v>233.92633564569692</v>
      </c>
      <c r="BG48" s="88">
        <v>255.7725001140245</v>
      </c>
      <c r="BH48" s="88">
        <v>235.34416195023769</v>
      </c>
      <c r="BI48" s="88">
        <v>257.33209238933591</v>
      </c>
      <c r="BJ48" s="88">
        <v>236.77916743852981</v>
      </c>
      <c r="BK48" s="88">
        <v>260.5090943237276</v>
      </c>
      <c r="BL48" s="88">
        <v>239.70223817252321</v>
      </c>
      <c r="BM48" s="88">
        <v>262.12713701985638</v>
      </c>
      <c r="BN48" s="88">
        <v>241.19117325031317</v>
      </c>
      <c r="BO48" s="88">
        <v>263.7654369015392</v>
      </c>
      <c r="BP48" s="88">
        <v>242.69859225998749</v>
      </c>
      <c r="BQ48" s="88">
        <v>265.42441599347518</v>
      </c>
      <c r="BR48" s="88">
        <v>244.22493011759047</v>
      </c>
      <c r="BS48" s="88">
        <v>267.10428530801369</v>
      </c>
      <c r="BT48" s="88">
        <v>245.77083919718868</v>
      </c>
      <c r="BU48" s="88">
        <v>270.52859371604421</v>
      </c>
      <c r="BV48" s="88">
        <v>248.92158848039284</v>
      </c>
      <c r="BW48" s="88">
        <v>272.27408787128388</v>
      </c>
      <c r="BX48" s="88">
        <v>250.52751597410966</v>
      </c>
      <c r="BY48" s="88">
        <v>274.04194933557272</v>
      </c>
      <c r="BZ48" s="88">
        <v>252.15431943795468</v>
      </c>
    </row>
    <row r="49" spans="1:179" s="35" customFormat="1" ht="18" customHeight="1" x14ac:dyDescent="0.25">
      <c r="A49" s="28">
        <v>533823060009907</v>
      </c>
      <c r="B49" s="29" t="s">
        <v>29</v>
      </c>
      <c r="C49" s="36">
        <v>7898074611344</v>
      </c>
      <c r="D49" s="29">
        <v>2008</v>
      </c>
      <c r="E49" s="36">
        <v>7898074611344</v>
      </c>
      <c r="F49" s="89" t="s">
        <v>240</v>
      </c>
      <c r="G49" s="89" t="s">
        <v>248</v>
      </c>
      <c r="H49" s="89" t="s">
        <v>31</v>
      </c>
      <c r="I49" s="90" t="s">
        <v>375</v>
      </c>
      <c r="J49" s="89" t="s">
        <v>384</v>
      </c>
      <c r="K49" s="29" t="s">
        <v>52</v>
      </c>
      <c r="L49" s="89" t="s">
        <v>362</v>
      </c>
      <c r="M49" s="91">
        <v>1008401480421</v>
      </c>
      <c r="N49" s="29" t="s">
        <v>34</v>
      </c>
      <c r="O49" s="29" t="s">
        <v>172</v>
      </c>
      <c r="P49" s="29" t="s">
        <v>221</v>
      </c>
      <c r="Q49" s="92">
        <v>4769</v>
      </c>
      <c r="R49" s="92" t="s">
        <v>37</v>
      </c>
      <c r="S49" s="92" t="s">
        <v>63</v>
      </c>
      <c r="T49" s="92" t="s">
        <v>39</v>
      </c>
      <c r="U49" s="36">
        <v>0</v>
      </c>
      <c r="V49" s="36" t="s">
        <v>103</v>
      </c>
      <c r="W49" s="36" t="s">
        <v>156</v>
      </c>
      <c r="X49" s="36" t="s">
        <v>42</v>
      </c>
      <c r="Y49" s="36" t="s">
        <v>43</v>
      </c>
      <c r="Z49" s="122">
        <v>25</v>
      </c>
      <c r="AA49" s="36" t="s">
        <v>157</v>
      </c>
      <c r="AB49" s="88">
        <v>238.44</v>
      </c>
      <c r="AC49" s="88">
        <v>270.95463215999996</v>
      </c>
      <c r="AD49" s="88">
        <v>241.92360840000001</v>
      </c>
      <c r="AE49" s="88">
        <v>287.27704236</v>
      </c>
      <c r="AF49" s="88">
        <v>256.49729963999999</v>
      </c>
      <c r="AG49" s="88">
        <v>289.01813124</v>
      </c>
      <c r="AH49" s="88">
        <v>258.05192844000004</v>
      </c>
      <c r="AI49" s="88">
        <v>290.78044127999999</v>
      </c>
      <c r="AJ49" s="88">
        <v>259.62539400000003</v>
      </c>
      <c r="AK49" s="88">
        <v>294.37039392000003</v>
      </c>
      <c r="AL49" s="88">
        <v>262.83050448</v>
      </c>
      <c r="AM49" s="88">
        <v>296.19875184</v>
      </c>
      <c r="AN49" s="88">
        <v>264.46310316</v>
      </c>
      <c r="AO49" s="88">
        <v>298.05</v>
      </c>
      <c r="AP49" s="88">
        <v>266.11596924000003</v>
      </c>
      <c r="AQ49" s="88">
        <v>299.92461528000001</v>
      </c>
      <c r="AR49" s="88">
        <v>267.78957959999997</v>
      </c>
      <c r="AS49" s="88">
        <v>301.82283611999998</v>
      </c>
      <c r="AT49" s="88">
        <v>269.48464955999998</v>
      </c>
      <c r="AU49" s="88">
        <v>305.69224044000003</v>
      </c>
      <c r="AV49" s="88">
        <v>272.93940671999997</v>
      </c>
      <c r="AW49" s="88">
        <v>307.66461612000001</v>
      </c>
      <c r="AX49" s="88">
        <v>274.70028611999999</v>
      </c>
      <c r="AY49" s="88">
        <v>309.66226644</v>
      </c>
      <c r="AZ49" s="88">
        <v>276.48405575999999</v>
      </c>
      <c r="BA49" s="88"/>
      <c r="BB49" s="88">
        <v>319.85877062836875</v>
      </c>
      <c r="BC49" s="88">
        <v>363.47599202633558</v>
      </c>
      <c r="BD49" s="88">
        <v>334.44519643108947</v>
      </c>
      <c r="BE49" s="88">
        <v>385.37192416970061</v>
      </c>
      <c r="BF49" s="88">
        <v>354.59246962085166</v>
      </c>
      <c r="BG49" s="88">
        <v>387.70753291282898</v>
      </c>
      <c r="BH49" s="88">
        <v>356.74165273626625</v>
      </c>
      <c r="BI49" s="88">
        <v>390.07160908654328</v>
      </c>
      <c r="BJ49" s="88">
        <v>358.91687656734291</v>
      </c>
      <c r="BK49" s="88">
        <v>394.88740273712403</v>
      </c>
      <c r="BL49" s="88">
        <v>363.3477537816683</v>
      </c>
      <c r="BM49" s="88">
        <v>397.3400797903023</v>
      </c>
      <c r="BN49" s="88">
        <v>365.60472568216574</v>
      </c>
      <c r="BO49" s="88">
        <v>399.823463285461</v>
      </c>
      <c r="BP49" s="88">
        <v>367.88971607419847</v>
      </c>
      <c r="BQ49" s="88">
        <v>402.3381929401412</v>
      </c>
      <c r="BR49" s="88">
        <v>370.20338421639076</v>
      </c>
      <c r="BS49" s="88">
        <v>404.88458861311364</v>
      </c>
      <c r="BT49" s="88">
        <v>372.54671899667937</v>
      </c>
      <c r="BU49" s="88">
        <v>410.07525674287086</v>
      </c>
      <c r="BV49" s="88">
        <v>377.32271810085734</v>
      </c>
      <c r="BW49" s="88">
        <v>412.72112849350867</v>
      </c>
      <c r="BX49" s="88">
        <v>379.75703057130772</v>
      </c>
      <c r="BY49" s="88">
        <v>415.40090527383313</v>
      </c>
      <c r="BZ49" s="88">
        <v>382.22298745572732</v>
      </c>
    </row>
    <row r="50" spans="1:179" s="38" customFormat="1" ht="18" customHeight="1" x14ac:dyDescent="0.25">
      <c r="A50" s="28">
        <v>533824110010007</v>
      </c>
      <c r="B50" s="29" t="s">
        <v>29</v>
      </c>
      <c r="C50" s="36">
        <v>7898074619807</v>
      </c>
      <c r="D50" s="29">
        <v>2011</v>
      </c>
      <c r="E50" s="36">
        <v>7898074619807</v>
      </c>
      <c r="F50" s="89" t="s">
        <v>306</v>
      </c>
      <c r="G50" s="89" t="s">
        <v>248</v>
      </c>
      <c r="H50" s="89" t="s">
        <v>31</v>
      </c>
      <c r="I50" s="90" t="s">
        <v>376</v>
      </c>
      <c r="J50" s="89" t="s">
        <v>384</v>
      </c>
      <c r="K50" s="29" t="s">
        <v>52</v>
      </c>
      <c r="L50" s="89" t="s">
        <v>389</v>
      </c>
      <c r="M50" s="91">
        <v>1008401480403</v>
      </c>
      <c r="N50" s="29" t="s">
        <v>34</v>
      </c>
      <c r="O50" s="29" t="s">
        <v>172</v>
      </c>
      <c r="P50" s="29" t="s">
        <v>221</v>
      </c>
      <c r="Q50" s="92">
        <v>4769</v>
      </c>
      <c r="R50" s="92" t="s">
        <v>37</v>
      </c>
      <c r="S50" s="92" t="s">
        <v>63</v>
      </c>
      <c r="T50" s="92" t="s">
        <v>39</v>
      </c>
      <c r="U50" s="36">
        <v>0</v>
      </c>
      <c r="V50" s="36" t="s">
        <v>103</v>
      </c>
      <c r="W50" s="36" t="s">
        <v>115</v>
      </c>
      <c r="X50" s="36" t="s">
        <v>42</v>
      </c>
      <c r="Y50" s="36" t="s">
        <v>43</v>
      </c>
      <c r="Z50" s="122">
        <v>25</v>
      </c>
      <c r="AA50" s="36" t="s">
        <v>160</v>
      </c>
      <c r="AB50" s="88">
        <v>81.67</v>
      </c>
      <c r="AC50" s="88">
        <v>92.806847879999992</v>
      </c>
      <c r="AD50" s="88">
        <v>82.863198699999998</v>
      </c>
      <c r="AE50" s="88">
        <v>98.397567730000006</v>
      </c>
      <c r="AF50" s="88">
        <v>87.854950770000002</v>
      </c>
      <c r="AG50" s="88">
        <v>98.993922069999996</v>
      </c>
      <c r="AH50" s="88">
        <v>88.387439170000007</v>
      </c>
      <c r="AI50" s="88">
        <v>99.59754504</v>
      </c>
      <c r="AJ50" s="88">
        <v>88.92637950000001</v>
      </c>
      <c r="AK50" s="88">
        <v>100.82716856</v>
      </c>
      <c r="AL50" s="88">
        <v>90.024187640000008</v>
      </c>
      <c r="AM50" s="88">
        <v>101.45341411999999</v>
      </c>
      <c r="AN50" s="88">
        <v>90.583382130000004</v>
      </c>
      <c r="AO50" s="88">
        <v>102.08750000000001</v>
      </c>
      <c r="AP50" s="88">
        <v>91.149518569999998</v>
      </c>
      <c r="AQ50" s="88">
        <v>102.72958954000001</v>
      </c>
      <c r="AR50" s="88">
        <v>91.72276029999999</v>
      </c>
      <c r="AS50" s="88">
        <v>103.37976440999999</v>
      </c>
      <c r="AT50" s="88">
        <v>92.303352329999996</v>
      </c>
      <c r="AU50" s="88">
        <v>104.70510517000001</v>
      </c>
      <c r="AV50" s="88">
        <v>93.486668960000003</v>
      </c>
      <c r="AW50" s="88">
        <v>105.38067941000001</v>
      </c>
      <c r="AX50" s="88">
        <v>94.089801909999991</v>
      </c>
      <c r="AY50" s="88">
        <v>106.06491067000002</v>
      </c>
      <c r="AZ50" s="88">
        <v>94.700775179999994</v>
      </c>
      <c r="BA50" s="88"/>
      <c r="BB50" s="88">
        <v>109.55739723711994</v>
      </c>
      <c r="BC50" s="88">
        <v>124.49708215396255</v>
      </c>
      <c r="BD50" s="88">
        <v>114.55351112450543</v>
      </c>
      <c r="BE50" s="88">
        <v>131.99683378182962</v>
      </c>
      <c r="BF50" s="88">
        <v>121.45431552564568</v>
      </c>
      <c r="BG50" s="88">
        <v>132.79682189645504</v>
      </c>
      <c r="BH50" s="88">
        <v>122.19044950080045</v>
      </c>
      <c r="BI50" s="88">
        <v>133.60656061943462</v>
      </c>
      <c r="BJ50" s="88">
        <v>122.93550289068486</v>
      </c>
      <c r="BK50" s="88">
        <v>135.25605679223671</v>
      </c>
      <c r="BL50" s="88">
        <v>124.45315824252999</v>
      </c>
      <c r="BM50" s="88">
        <v>136.09614291425092</v>
      </c>
      <c r="BN50" s="88">
        <v>125.22621182042641</v>
      </c>
      <c r="BO50" s="88">
        <v>136.94674654639994</v>
      </c>
      <c r="BP50" s="88">
        <v>126.00886223695598</v>
      </c>
      <c r="BQ50" s="88">
        <v>137.80808680347818</v>
      </c>
      <c r="BR50" s="88">
        <v>126.80133530008654</v>
      </c>
      <c r="BS50" s="88">
        <v>138.68027324288286</v>
      </c>
      <c r="BT50" s="88">
        <v>127.60396972176986</v>
      </c>
      <c r="BU50" s="88">
        <v>140.45817068524687</v>
      </c>
      <c r="BV50" s="88">
        <v>129.23983554477866</v>
      </c>
      <c r="BW50" s="88">
        <v>141.36442947519234</v>
      </c>
      <c r="BX50" s="88">
        <v>130.07363146602373</v>
      </c>
      <c r="BY50" s="88">
        <v>142.28230134924493</v>
      </c>
      <c r="BZ50" s="88">
        <v>130.91826616972509</v>
      </c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</row>
    <row r="51" spans="1:179" s="45" customFormat="1" ht="18" hidden="1" customHeight="1" x14ac:dyDescent="0.25">
      <c r="A51" s="28" t="s">
        <v>249</v>
      </c>
      <c r="B51" s="29" t="s">
        <v>145</v>
      </c>
      <c r="C51" s="36">
        <v>7898074617193</v>
      </c>
      <c r="D51" s="29">
        <v>79100</v>
      </c>
      <c r="E51" s="36">
        <v>7898074617193</v>
      </c>
      <c r="F51" s="89" t="s">
        <v>177</v>
      </c>
      <c r="G51" s="89" t="s">
        <v>245</v>
      </c>
      <c r="H51" s="89" t="s">
        <v>50</v>
      </c>
      <c r="I51" s="90" t="s">
        <v>301</v>
      </c>
      <c r="J51" s="89" t="s">
        <v>178</v>
      </c>
      <c r="K51" s="29" t="s">
        <v>52</v>
      </c>
      <c r="L51" s="89"/>
      <c r="M51" s="91">
        <v>80462650002</v>
      </c>
      <c r="N51" s="29" t="s">
        <v>81</v>
      </c>
      <c r="O51" s="29" t="s">
        <v>179</v>
      </c>
      <c r="P51" s="29" t="s">
        <v>180</v>
      </c>
      <c r="Q51" s="29" t="s">
        <v>164</v>
      </c>
      <c r="R51" s="92" t="s">
        <v>37</v>
      </c>
      <c r="S51" s="29" t="s">
        <v>63</v>
      </c>
      <c r="T51" s="94" t="s">
        <v>55</v>
      </c>
      <c r="U51" s="29">
        <v>1</v>
      </c>
      <c r="V51" s="36" t="s">
        <v>40</v>
      </c>
      <c r="W51" s="29">
        <v>19.25</v>
      </c>
      <c r="X51" s="29" t="s">
        <v>215</v>
      </c>
      <c r="Y51" s="29" t="s">
        <v>211</v>
      </c>
      <c r="Z51" s="122">
        <v>40</v>
      </c>
      <c r="AA51" s="29" t="s">
        <v>218</v>
      </c>
      <c r="AB51" s="88">
        <v>33.425600000000003</v>
      </c>
      <c r="AC51" s="88">
        <v>37.983648518400003</v>
      </c>
      <c r="AD51" s="88">
        <v>33.913948016000006</v>
      </c>
      <c r="AE51" s="88">
        <v>40.271797966400008</v>
      </c>
      <c r="AF51" s="88">
        <v>35.956954113600005</v>
      </c>
      <c r="AG51" s="88">
        <v>40.515871697600005</v>
      </c>
      <c r="AH51" s="88">
        <v>36.174889025600002</v>
      </c>
      <c r="AI51" s="88">
        <v>40.762920307199998</v>
      </c>
      <c r="AJ51" s="88">
        <v>36.395464560000008</v>
      </c>
      <c r="AK51" s="88">
        <v>41.266176140800006</v>
      </c>
      <c r="AL51" s="88">
        <v>36.844771475200005</v>
      </c>
      <c r="AM51" s="88">
        <v>41.522483641599997</v>
      </c>
      <c r="AN51" s="88">
        <v>37.073636558400004</v>
      </c>
      <c r="AO51" s="88">
        <v>41.782000000000004</v>
      </c>
      <c r="AP51" s="88">
        <v>37.305342817600007</v>
      </c>
      <c r="AQ51" s="88">
        <v>42.044792067200007</v>
      </c>
      <c r="AR51" s="88">
        <v>37.539957104000003</v>
      </c>
      <c r="AS51" s="88">
        <v>42.310893268800001</v>
      </c>
      <c r="AT51" s="88">
        <v>37.777579694400004</v>
      </c>
      <c r="AU51" s="88">
        <v>42.853323905600007</v>
      </c>
      <c r="AV51" s="88">
        <v>38.261883212800001</v>
      </c>
      <c r="AW51" s="88">
        <v>43.129820468800006</v>
      </c>
      <c r="AX51" s="88">
        <v>38.508731268799998</v>
      </c>
      <c r="AY51" s="88">
        <v>43.409860145600007</v>
      </c>
      <c r="AZ51" s="88">
        <v>38.758788182400004</v>
      </c>
      <c r="BA51" s="88"/>
      <c r="BB51" s="88">
        <v>44.839252321404146</v>
      </c>
      <c r="BC51" s="88">
        <v>50.953712124960099</v>
      </c>
      <c r="BD51" s="88">
        <v>46.884043607729517</v>
      </c>
      <c r="BE51" s="88">
        <v>54.023183142621825</v>
      </c>
      <c r="BF51" s="88">
        <v>49.708379686959994</v>
      </c>
      <c r="BG51" s="88">
        <v>54.350599363072718</v>
      </c>
      <c r="BH51" s="88">
        <v>50.009661917888522</v>
      </c>
      <c r="BI51" s="88">
        <v>54.682006276980204</v>
      </c>
      <c r="BJ51" s="88">
        <v>50.314594654375853</v>
      </c>
      <c r="BK51" s="88">
        <v>55.357106059931276</v>
      </c>
      <c r="BL51" s="88">
        <v>50.935735106544762</v>
      </c>
      <c r="BM51" s="88">
        <v>55.700933446731788</v>
      </c>
      <c r="BN51" s="88">
        <v>51.252127657950844</v>
      </c>
      <c r="BO51" s="88">
        <v>56.049065401755179</v>
      </c>
      <c r="BP51" s="88">
        <v>51.572447968502473</v>
      </c>
      <c r="BQ51" s="88">
        <v>56.401591603506063</v>
      </c>
      <c r="BR51" s="88">
        <v>51.896788456061877</v>
      </c>
      <c r="BS51" s="88">
        <v>56.758556891236758</v>
      </c>
      <c r="BT51" s="88">
        <v>52.225287747422449</v>
      </c>
      <c r="BU51" s="88">
        <v>57.48620827790851</v>
      </c>
      <c r="BV51" s="88">
        <v>52.894808950478193</v>
      </c>
      <c r="BW51" s="88">
        <v>57.857118573111165</v>
      </c>
      <c r="BX51" s="88">
        <v>53.236061906828986</v>
      </c>
      <c r="BY51" s="88">
        <v>58.232781829059888</v>
      </c>
      <c r="BZ51" s="88">
        <v>53.581750920567693</v>
      </c>
      <c r="CA51" s="54"/>
      <c r="CB51" s="35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/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</row>
    <row r="52" spans="1:179" s="45" customFormat="1" ht="18" hidden="1" customHeight="1" x14ac:dyDescent="0.25">
      <c r="A52" s="28" t="s">
        <v>249</v>
      </c>
      <c r="B52" s="29" t="s">
        <v>145</v>
      </c>
      <c r="C52" s="36">
        <v>7898074617988</v>
      </c>
      <c r="D52" s="29">
        <v>79000</v>
      </c>
      <c r="E52" s="36">
        <v>7898074617988</v>
      </c>
      <c r="F52" s="89" t="s">
        <v>185</v>
      </c>
      <c r="G52" s="89" t="s">
        <v>245</v>
      </c>
      <c r="H52" s="89" t="s">
        <v>50</v>
      </c>
      <c r="I52" s="90" t="s">
        <v>301</v>
      </c>
      <c r="J52" s="89" t="s">
        <v>186</v>
      </c>
      <c r="K52" s="29" t="s">
        <v>52</v>
      </c>
      <c r="L52" s="89" t="s">
        <v>164</v>
      </c>
      <c r="M52" s="91">
        <v>80462650001</v>
      </c>
      <c r="N52" s="29" t="s">
        <v>81</v>
      </c>
      <c r="O52" s="29" t="s">
        <v>179</v>
      </c>
      <c r="P52" s="29" t="s">
        <v>180</v>
      </c>
      <c r="Q52" s="29" t="s">
        <v>164</v>
      </c>
      <c r="R52" s="92" t="s">
        <v>37</v>
      </c>
      <c r="S52" s="29" t="s">
        <v>63</v>
      </c>
      <c r="T52" s="94" t="s">
        <v>55</v>
      </c>
      <c r="U52" s="29">
        <v>1</v>
      </c>
      <c r="V52" s="36" t="s">
        <v>40</v>
      </c>
      <c r="W52" s="29">
        <v>11057</v>
      </c>
      <c r="X52" s="29" t="s">
        <v>210</v>
      </c>
      <c r="Y52" s="29" t="s">
        <v>211</v>
      </c>
      <c r="Z52" s="122">
        <v>36</v>
      </c>
      <c r="AA52" s="29" t="s">
        <v>212</v>
      </c>
      <c r="AB52" s="88">
        <v>33.425600000000003</v>
      </c>
      <c r="AC52" s="88">
        <v>37.983648518400003</v>
      </c>
      <c r="AD52" s="88">
        <v>33.913948016000006</v>
      </c>
      <c r="AE52" s="88">
        <v>40.271797966400008</v>
      </c>
      <c r="AF52" s="88">
        <v>35.956954113600005</v>
      </c>
      <c r="AG52" s="88">
        <v>40.515871697600005</v>
      </c>
      <c r="AH52" s="88">
        <v>36.174889025600002</v>
      </c>
      <c r="AI52" s="88">
        <v>40.762920307199998</v>
      </c>
      <c r="AJ52" s="88">
        <v>36.395464560000008</v>
      </c>
      <c r="AK52" s="88">
        <v>41.266176140800006</v>
      </c>
      <c r="AL52" s="88">
        <v>36.844771475200005</v>
      </c>
      <c r="AM52" s="88">
        <v>41.522483641599997</v>
      </c>
      <c r="AN52" s="88">
        <v>37.073636558400004</v>
      </c>
      <c r="AO52" s="88">
        <v>41.782000000000004</v>
      </c>
      <c r="AP52" s="88">
        <v>37.305342817600007</v>
      </c>
      <c r="AQ52" s="88">
        <v>42.044792067200007</v>
      </c>
      <c r="AR52" s="88">
        <v>37.539957104000003</v>
      </c>
      <c r="AS52" s="88">
        <v>42.310893268800001</v>
      </c>
      <c r="AT52" s="88">
        <v>37.777579694400004</v>
      </c>
      <c r="AU52" s="88">
        <v>42.853323905600007</v>
      </c>
      <c r="AV52" s="88">
        <v>38.261883212800001</v>
      </c>
      <c r="AW52" s="88">
        <v>43.129820468800006</v>
      </c>
      <c r="AX52" s="88">
        <v>38.508731268799998</v>
      </c>
      <c r="AY52" s="88">
        <v>43.409860145600007</v>
      </c>
      <c r="AZ52" s="88">
        <v>38.758788182400004</v>
      </c>
      <c r="BA52" s="88"/>
      <c r="BB52" s="88">
        <v>44.839252321404146</v>
      </c>
      <c r="BC52" s="88">
        <v>50.953712124960099</v>
      </c>
      <c r="BD52" s="88">
        <v>46.884043607729517</v>
      </c>
      <c r="BE52" s="88">
        <v>54.023183142621825</v>
      </c>
      <c r="BF52" s="88">
        <v>49.708379686959994</v>
      </c>
      <c r="BG52" s="88">
        <v>54.350599363072718</v>
      </c>
      <c r="BH52" s="88">
        <v>50.009661917888522</v>
      </c>
      <c r="BI52" s="88">
        <v>54.682006276980204</v>
      </c>
      <c r="BJ52" s="88">
        <v>50.314594654375853</v>
      </c>
      <c r="BK52" s="88">
        <v>55.357106059931276</v>
      </c>
      <c r="BL52" s="88">
        <v>50.935735106544762</v>
      </c>
      <c r="BM52" s="88">
        <v>55.700933446731788</v>
      </c>
      <c r="BN52" s="88">
        <v>51.252127657950844</v>
      </c>
      <c r="BO52" s="88">
        <v>56.049065401755179</v>
      </c>
      <c r="BP52" s="88">
        <v>51.572447968502473</v>
      </c>
      <c r="BQ52" s="88">
        <v>56.401591603506063</v>
      </c>
      <c r="BR52" s="88">
        <v>51.896788456061877</v>
      </c>
      <c r="BS52" s="88">
        <v>56.758556891236758</v>
      </c>
      <c r="BT52" s="88">
        <v>52.225287747422449</v>
      </c>
      <c r="BU52" s="88">
        <v>57.48620827790851</v>
      </c>
      <c r="BV52" s="88">
        <v>52.894808950478193</v>
      </c>
      <c r="BW52" s="88">
        <v>57.857118573111165</v>
      </c>
      <c r="BX52" s="88">
        <v>53.236061906828986</v>
      </c>
      <c r="BY52" s="88">
        <v>58.232781829059888</v>
      </c>
      <c r="BZ52" s="88">
        <v>53.581750920567693</v>
      </c>
      <c r="CA52" s="54"/>
      <c r="CB52" s="35"/>
      <c r="CC52" s="54"/>
      <c r="CD52" s="54"/>
      <c r="CE52" s="54"/>
      <c r="CF52" s="54"/>
      <c r="CG52" s="54"/>
      <c r="CH52" s="54"/>
      <c r="CI52" s="54"/>
      <c r="CJ52" s="54"/>
      <c r="CK52" s="54"/>
      <c r="CL52" s="54"/>
      <c r="CM52" s="54"/>
      <c r="CN52" s="54"/>
      <c r="CO52" s="54"/>
      <c r="CP52" s="54"/>
      <c r="CQ52" s="54"/>
      <c r="CR52" s="54"/>
      <c r="CS52" s="54"/>
      <c r="CT52" s="54"/>
      <c r="CU52" s="54"/>
      <c r="CV52" s="54"/>
      <c r="CW52" s="54"/>
      <c r="CX52" s="54"/>
      <c r="CY52" s="54"/>
      <c r="CZ52" s="54"/>
      <c r="DA52" s="54"/>
      <c r="DB52" s="54"/>
      <c r="DC52" s="54"/>
      <c r="DD52" s="54"/>
      <c r="DE52" s="54"/>
      <c r="DF52" s="54"/>
      <c r="DG52" s="54"/>
      <c r="DH52" s="54"/>
      <c r="DI52" s="54"/>
      <c r="DJ52" s="54"/>
      <c r="DK52" s="54"/>
      <c r="DL52" s="54"/>
      <c r="DM52" s="54"/>
      <c r="DN52" s="54"/>
      <c r="DO52" s="54"/>
      <c r="DP52" s="54"/>
      <c r="DQ52" s="54"/>
      <c r="DR52" s="54"/>
      <c r="DS52" s="54"/>
      <c r="DT52" s="54"/>
      <c r="DU52" s="54"/>
      <c r="DV52" s="54"/>
      <c r="DW52" s="54"/>
      <c r="DX52" s="54"/>
      <c r="DY52" s="54"/>
      <c r="DZ52" s="54"/>
      <c r="EA52" s="54"/>
      <c r="EB52" s="54"/>
      <c r="EC52" s="54"/>
      <c r="ED52" s="54"/>
      <c r="EE52" s="54"/>
      <c r="EF52" s="54"/>
      <c r="EG52" s="54"/>
      <c r="EH52" s="54"/>
      <c r="EI52" s="54"/>
      <c r="EJ52" s="54"/>
      <c r="EK52" s="54"/>
      <c r="EL52" s="54"/>
      <c r="EM52" s="54"/>
      <c r="EN52" s="54"/>
      <c r="EO52" s="54"/>
      <c r="EP52" s="54"/>
      <c r="EQ52" s="54"/>
      <c r="ER52" s="54"/>
      <c r="ES52" s="54"/>
      <c r="ET52" s="54"/>
      <c r="EU52" s="54"/>
      <c r="EV52" s="54"/>
      <c r="EW52" s="54"/>
      <c r="EX52" s="54"/>
      <c r="EY52" s="54"/>
      <c r="EZ52" s="54"/>
      <c r="FA52" s="54"/>
      <c r="FB52" s="54"/>
      <c r="FC52" s="54"/>
      <c r="FD52" s="54"/>
      <c r="FE52" s="54"/>
      <c r="FF52" s="54"/>
      <c r="FG52" s="54"/>
      <c r="FH52" s="54"/>
      <c r="FI52" s="54"/>
      <c r="FJ52" s="54"/>
      <c r="FK52" s="54"/>
      <c r="FL52" s="54"/>
      <c r="FM52" s="54"/>
      <c r="FN52" s="54"/>
      <c r="FO52" s="54"/>
      <c r="FP52" s="54"/>
      <c r="FQ52" s="54"/>
      <c r="FR52" s="54"/>
      <c r="FS52" s="54"/>
      <c r="FT52" s="54"/>
      <c r="FU52" s="54"/>
      <c r="FV52" s="54"/>
      <c r="FW52" s="54"/>
    </row>
    <row r="53" spans="1:179" s="45" customFormat="1" ht="18" hidden="1" customHeight="1" x14ac:dyDescent="0.25">
      <c r="A53" s="28" t="s">
        <v>249</v>
      </c>
      <c r="B53" s="29" t="s">
        <v>145</v>
      </c>
      <c r="C53" s="36">
        <v>7898074619081</v>
      </c>
      <c r="D53" s="29">
        <v>79010</v>
      </c>
      <c r="E53" s="36">
        <v>7898074619081</v>
      </c>
      <c r="F53" s="89" t="s">
        <v>188</v>
      </c>
      <c r="G53" s="89" t="s">
        <v>246</v>
      </c>
      <c r="H53" s="89" t="s">
        <v>175</v>
      </c>
      <c r="I53" s="90" t="s">
        <v>302</v>
      </c>
      <c r="J53" s="89" t="s">
        <v>189</v>
      </c>
      <c r="K53" s="29" t="s">
        <v>52</v>
      </c>
      <c r="L53" s="89" t="s">
        <v>175</v>
      </c>
      <c r="M53" s="91" t="s">
        <v>164</v>
      </c>
      <c r="N53" s="29" t="s">
        <v>34</v>
      </c>
      <c r="O53" s="29" t="s">
        <v>176</v>
      </c>
      <c r="P53" s="29" t="s">
        <v>190</v>
      </c>
      <c r="Q53" s="29" t="s">
        <v>164</v>
      </c>
      <c r="R53" s="92" t="s">
        <v>166</v>
      </c>
      <c r="S53" s="29" t="s">
        <v>63</v>
      </c>
      <c r="T53" s="94" t="s">
        <v>55</v>
      </c>
      <c r="U53" s="29">
        <v>1</v>
      </c>
      <c r="V53" s="36" t="s">
        <v>40</v>
      </c>
      <c r="W53" s="29" t="s">
        <v>214</v>
      </c>
      <c r="X53" s="29" t="s">
        <v>215</v>
      </c>
      <c r="Y53" s="29" t="s">
        <v>211</v>
      </c>
      <c r="Z53" s="122">
        <v>40</v>
      </c>
      <c r="AA53" s="29" t="s">
        <v>216</v>
      </c>
      <c r="AB53" s="88">
        <v>163.60240000000002</v>
      </c>
      <c r="AC53" s="88">
        <v>185.9118776736</v>
      </c>
      <c r="AD53" s="88">
        <v>170.60867278000001</v>
      </c>
      <c r="AE53" s="88">
        <v>197.11127996560003</v>
      </c>
      <c r="AF53" s="88">
        <v>197.11127996560003</v>
      </c>
      <c r="AG53" s="88">
        <v>198.30590469040001</v>
      </c>
      <c r="AH53" s="88">
        <v>198.30590469040001</v>
      </c>
      <c r="AI53" s="88">
        <v>199.51509002880002</v>
      </c>
      <c r="AJ53" s="88">
        <v>199.51509002880002</v>
      </c>
      <c r="AK53" s="88">
        <v>201.97828776320003</v>
      </c>
      <c r="AL53" s="88">
        <v>201.97828776320003</v>
      </c>
      <c r="AM53" s="88">
        <v>203.23279096640002</v>
      </c>
      <c r="AN53" s="88">
        <v>203.23279096640002</v>
      </c>
      <c r="AO53" s="88">
        <v>204.50300000000001</v>
      </c>
      <c r="AP53" s="88">
        <v>204.50300000000001</v>
      </c>
      <c r="AQ53" s="88">
        <v>205.78924206880004</v>
      </c>
      <c r="AR53" s="88">
        <v>188.84984957280003</v>
      </c>
      <c r="AS53" s="88">
        <v>207.09168077520002</v>
      </c>
      <c r="AT53" s="88">
        <v>190.04512870720004</v>
      </c>
      <c r="AU53" s="88">
        <v>209.74662052240004</v>
      </c>
      <c r="AV53" s="88">
        <v>192.48165925040001</v>
      </c>
      <c r="AW53" s="88">
        <v>211.09993957520004</v>
      </c>
      <c r="AX53" s="88">
        <v>193.72340146640002</v>
      </c>
      <c r="AY53" s="88">
        <v>212.47060048240004</v>
      </c>
      <c r="AZ53" s="88">
        <v>194.98134032000002</v>
      </c>
      <c r="BA53" s="88"/>
      <c r="BB53" s="88">
        <v>221.02040761185279</v>
      </c>
      <c r="BC53" s="88">
        <v>251.15963447543547</v>
      </c>
      <c r="BD53" s="88">
        <v>235.85648154855551</v>
      </c>
      <c r="BE53" s="88">
        <v>266.28958647850487</v>
      </c>
      <c r="BF53" s="88">
        <v>272.49478123640029</v>
      </c>
      <c r="BG53" s="88">
        <v>267.9034774948866</v>
      </c>
      <c r="BH53" s="88">
        <v>274.14627983709318</v>
      </c>
      <c r="BI53" s="88">
        <v>269.53703932754581</v>
      </c>
      <c r="BJ53" s="88">
        <v>275.81790763190571</v>
      </c>
      <c r="BK53" s="88">
        <v>272.8647225845499</v>
      </c>
      <c r="BL53" s="88">
        <v>279.22313399893284</v>
      </c>
      <c r="BM53" s="88">
        <v>274.55950707011755</v>
      </c>
      <c r="BN53" s="88">
        <v>280.95741108330873</v>
      </c>
      <c r="BO53" s="88">
        <v>276.27550951481601</v>
      </c>
      <c r="BP53" s="88">
        <v>282.71340055684743</v>
      </c>
      <c r="BQ53" s="88">
        <v>278.01317195946041</v>
      </c>
      <c r="BR53" s="88">
        <v>261.07383836606499</v>
      </c>
      <c r="BS53" s="88">
        <v>279.77271542445834</v>
      </c>
      <c r="BT53" s="88">
        <v>262.72624164963969</v>
      </c>
      <c r="BU53" s="88">
        <v>283.35943459918349</v>
      </c>
      <c r="BV53" s="88">
        <v>266.09460218923414</v>
      </c>
      <c r="BW53" s="88">
        <v>285.18771541094878</v>
      </c>
      <c r="BX53" s="88">
        <v>267.8112379574153</v>
      </c>
      <c r="BY53" s="88">
        <v>287.03942438592088</v>
      </c>
      <c r="BZ53" s="88">
        <v>269.55026462692058</v>
      </c>
      <c r="CA53" s="54"/>
      <c r="CB53" s="35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4"/>
      <c r="DF53" s="54"/>
      <c r="DG53" s="54"/>
      <c r="DH53" s="54"/>
      <c r="DI53" s="54"/>
      <c r="DJ53" s="54"/>
      <c r="DK53" s="54"/>
      <c r="DL53" s="54"/>
      <c r="DM53" s="54"/>
      <c r="DN53" s="54"/>
      <c r="DO53" s="54"/>
      <c r="DP53" s="54"/>
      <c r="DQ53" s="54"/>
      <c r="DR53" s="54"/>
      <c r="DS53" s="54"/>
      <c r="DT53" s="54"/>
      <c r="DU53" s="54"/>
      <c r="DV53" s="54"/>
      <c r="DW53" s="54"/>
      <c r="DX53" s="54"/>
      <c r="DY53" s="54"/>
      <c r="DZ53" s="54"/>
      <c r="EA53" s="54"/>
      <c r="EB53" s="54"/>
      <c r="EC53" s="54"/>
      <c r="ED53" s="54"/>
      <c r="EE53" s="54"/>
      <c r="EF53" s="54"/>
      <c r="EG53" s="54"/>
      <c r="EH53" s="54"/>
      <c r="EI53" s="54"/>
      <c r="EJ53" s="54"/>
      <c r="EK53" s="54"/>
      <c r="EL53" s="54"/>
      <c r="EM53" s="54"/>
      <c r="EN53" s="54"/>
      <c r="EO53" s="54"/>
      <c r="EP53" s="54"/>
      <c r="EQ53" s="54"/>
      <c r="ER53" s="54"/>
      <c r="ES53" s="54"/>
      <c r="ET53" s="54"/>
      <c r="EU53" s="54"/>
      <c r="EV53" s="54"/>
      <c r="EW53" s="54"/>
      <c r="EX53" s="54"/>
      <c r="EY53" s="54"/>
      <c r="EZ53" s="54"/>
      <c r="FA53" s="54"/>
      <c r="FB53" s="54"/>
      <c r="FC53" s="54"/>
      <c r="FD53" s="54"/>
      <c r="FE53" s="54"/>
      <c r="FF53" s="54"/>
      <c r="FG53" s="54"/>
      <c r="FH53" s="54"/>
      <c r="FI53" s="54"/>
      <c r="FJ53" s="54"/>
      <c r="FK53" s="54"/>
      <c r="FL53" s="54"/>
      <c r="FM53" s="54"/>
      <c r="FN53" s="54"/>
      <c r="FO53" s="54"/>
      <c r="FP53" s="54"/>
      <c r="FQ53" s="54"/>
      <c r="FR53" s="54"/>
      <c r="FS53" s="54"/>
      <c r="FT53" s="54"/>
      <c r="FU53" s="54"/>
      <c r="FV53" s="54"/>
      <c r="FW53" s="54"/>
    </row>
    <row r="54" spans="1:179" s="45" customFormat="1" ht="18" hidden="1" customHeight="1" x14ac:dyDescent="0.25">
      <c r="A54" s="28" t="s">
        <v>249</v>
      </c>
      <c r="B54" s="29" t="s">
        <v>145</v>
      </c>
      <c r="C54" s="36">
        <v>7898074616974</v>
      </c>
      <c r="D54" s="29">
        <v>79600</v>
      </c>
      <c r="E54" s="36">
        <v>7898074616974</v>
      </c>
      <c r="F54" s="89" t="s">
        <v>201</v>
      </c>
      <c r="G54" s="89" t="s">
        <v>246</v>
      </c>
      <c r="H54" s="89" t="s">
        <v>175</v>
      </c>
      <c r="I54" s="90" t="s">
        <v>302</v>
      </c>
      <c r="J54" s="89" t="s">
        <v>202</v>
      </c>
      <c r="K54" s="29" t="s">
        <v>52</v>
      </c>
      <c r="L54" s="89" t="s">
        <v>175</v>
      </c>
      <c r="M54" s="91" t="s">
        <v>164</v>
      </c>
      <c r="N54" s="29" t="s">
        <v>34</v>
      </c>
      <c r="O54" s="29" t="s">
        <v>176</v>
      </c>
      <c r="P54" s="29" t="s">
        <v>190</v>
      </c>
      <c r="Q54" s="29" t="s">
        <v>164</v>
      </c>
      <c r="R54" s="92" t="s">
        <v>166</v>
      </c>
      <c r="S54" s="29" t="s">
        <v>63</v>
      </c>
      <c r="T54" s="94"/>
      <c r="U54" s="29"/>
      <c r="V54" s="36"/>
      <c r="W54" s="29"/>
      <c r="X54" s="29"/>
      <c r="Y54" s="29"/>
      <c r="Z54" s="122"/>
      <c r="AA54" s="29"/>
      <c r="AB54" s="88">
        <v>116.22</v>
      </c>
      <c r="AC54" s="88">
        <v>132.06822407999999</v>
      </c>
      <c r="AD54" s="88">
        <v>121.19712149999998</v>
      </c>
      <c r="AE54" s="88">
        <v>140.02406418000001</v>
      </c>
      <c r="AF54" s="88">
        <v>140.02406418000001</v>
      </c>
      <c r="AG54" s="88">
        <v>140.87270262000001</v>
      </c>
      <c r="AH54" s="88">
        <v>140.87270262000001</v>
      </c>
      <c r="AI54" s="88">
        <v>141.73168464</v>
      </c>
      <c r="AJ54" s="88">
        <v>141.73168464</v>
      </c>
      <c r="AK54" s="88">
        <v>143.48149296000003</v>
      </c>
      <c r="AL54" s="88">
        <v>143.48149296000003</v>
      </c>
      <c r="AM54" s="88">
        <v>144.37266792</v>
      </c>
      <c r="AN54" s="88">
        <v>144.37266792</v>
      </c>
      <c r="AO54" s="88">
        <v>145.27500000000001</v>
      </c>
      <c r="AP54" s="88">
        <v>145.27500000000001</v>
      </c>
      <c r="AQ54" s="88">
        <v>146.18872164000001</v>
      </c>
      <c r="AR54" s="88">
        <v>134.15530284000002</v>
      </c>
      <c r="AS54" s="88">
        <v>147.11394905999998</v>
      </c>
      <c r="AT54" s="88">
        <v>135.00440616</v>
      </c>
      <c r="AU54" s="88">
        <v>148.99996722</v>
      </c>
      <c r="AV54" s="88">
        <v>136.73527061999999</v>
      </c>
      <c r="AW54" s="88">
        <v>149.96133906</v>
      </c>
      <c r="AX54" s="88">
        <v>137.61738041999999</v>
      </c>
      <c r="AY54" s="88">
        <v>150.93503022000002</v>
      </c>
      <c r="AZ54" s="88">
        <v>138.51099600000001</v>
      </c>
      <c r="BA54" s="88"/>
      <c r="BB54" s="88">
        <v>157.00864885019737</v>
      </c>
      <c r="BC54" s="88">
        <v>178.41897624200567</v>
      </c>
      <c r="BD54" s="88">
        <v>167.54791057816459</v>
      </c>
      <c r="BE54" s="88">
        <v>189.16700329904594</v>
      </c>
      <c r="BF54" s="88">
        <v>193.57505437141779</v>
      </c>
      <c r="BG54" s="88">
        <v>190.3134804529501</v>
      </c>
      <c r="BH54" s="88">
        <v>194.74824723027882</v>
      </c>
      <c r="BI54" s="88">
        <v>191.47393137660188</v>
      </c>
      <c r="BJ54" s="88">
        <v>195.93573948169509</v>
      </c>
      <c r="BK54" s="88">
        <v>193.83785359369051</v>
      </c>
      <c r="BL54" s="88">
        <v>198.35474683351816</v>
      </c>
      <c r="BM54" s="88">
        <v>195.04179591307377</v>
      </c>
      <c r="BN54" s="88">
        <v>199.58674393592108</v>
      </c>
      <c r="BO54" s="88">
        <v>196.26081106274671</v>
      </c>
      <c r="BP54" s="88">
        <v>200.83416510220391</v>
      </c>
      <c r="BQ54" s="88">
        <v>197.49521306000699</v>
      </c>
      <c r="BR54" s="88">
        <v>185.46183610328501</v>
      </c>
      <c r="BS54" s="88">
        <v>198.74515891350336</v>
      </c>
      <c r="BT54" s="88">
        <v>186.63567163147434</v>
      </c>
      <c r="BU54" s="88">
        <v>201.29309526704438</v>
      </c>
      <c r="BV54" s="88">
        <v>189.02849020816802</v>
      </c>
      <c r="BW54" s="88">
        <v>202.59187081033321</v>
      </c>
      <c r="BX54" s="88">
        <v>190.24795525866861</v>
      </c>
      <c r="BY54" s="88">
        <v>203.90728927040018</v>
      </c>
      <c r="BZ54" s="88">
        <v>191.48332637504529</v>
      </c>
      <c r="CA54" s="54"/>
      <c r="CB54" s="35"/>
      <c r="CC54" s="54"/>
      <c r="CD54" s="54"/>
      <c r="CE54" s="54"/>
      <c r="CF54" s="54"/>
      <c r="CG54" s="54"/>
      <c r="CH54" s="54"/>
      <c r="CI54" s="54"/>
      <c r="CJ54" s="54"/>
      <c r="CK54" s="54"/>
      <c r="CL54" s="54"/>
      <c r="CM54" s="54"/>
      <c r="CN54" s="54"/>
      <c r="CO54" s="54"/>
      <c r="CP54" s="54"/>
      <c r="CQ54" s="54"/>
      <c r="CR54" s="54"/>
      <c r="CS54" s="54"/>
      <c r="CT54" s="54"/>
      <c r="CU54" s="54"/>
      <c r="CV54" s="54"/>
      <c r="CW54" s="54"/>
      <c r="CX54" s="54"/>
      <c r="CY54" s="54"/>
      <c r="CZ54" s="54"/>
      <c r="DA54" s="54"/>
      <c r="DB54" s="54"/>
      <c r="DC54" s="54"/>
      <c r="DD54" s="54"/>
      <c r="DE54" s="54"/>
      <c r="DF54" s="54"/>
      <c r="DG54" s="54"/>
      <c r="DH54" s="54"/>
      <c r="DI54" s="54"/>
      <c r="DJ54" s="54"/>
      <c r="DK54" s="54"/>
      <c r="DL54" s="54"/>
      <c r="DM54" s="54"/>
      <c r="DN54" s="54"/>
      <c r="DO54" s="54"/>
      <c r="DP54" s="54"/>
      <c r="DQ54" s="54"/>
      <c r="DR54" s="54"/>
      <c r="DS54" s="54"/>
      <c r="DT54" s="54"/>
      <c r="DU54" s="54"/>
      <c r="DV54" s="54"/>
      <c r="DW54" s="54"/>
      <c r="DX54" s="54"/>
      <c r="DY54" s="54"/>
      <c r="DZ54" s="54"/>
      <c r="EA54" s="54"/>
      <c r="EB54" s="54"/>
      <c r="EC54" s="54"/>
      <c r="ED54" s="54"/>
      <c r="EE54" s="54"/>
      <c r="EF54" s="54"/>
      <c r="EG54" s="54"/>
      <c r="EH54" s="54"/>
      <c r="EI54" s="54"/>
      <c r="EJ54" s="54"/>
      <c r="EK54" s="54"/>
      <c r="EL54" s="54"/>
      <c r="EM54" s="54"/>
      <c r="EN54" s="54"/>
      <c r="EO54" s="54"/>
      <c r="EP54" s="54"/>
      <c r="EQ54" s="54"/>
      <c r="ER54" s="54"/>
      <c r="ES54" s="54"/>
      <c r="ET54" s="54"/>
      <c r="EU54" s="54"/>
      <c r="EV54" s="54"/>
      <c r="EW54" s="54"/>
      <c r="EX54" s="54"/>
      <c r="EY54" s="54"/>
      <c r="EZ54" s="54"/>
      <c r="FA54" s="54"/>
      <c r="FB54" s="54"/>
      <c r="FC54" s="54"/>
      <c r="FD54" s="54"/>
      <c r="FE54" s="54"/>
      <c r="FF54" s="54"/>
      <c r="FG54" s="54"/>
      <c r="FH54" s="54"/>
      <c r="FI54" s="54"/>
      <c r="FJ54" s="54"/>
      <c r="FK54" s="54"/>
      <c r="FL54" s="54"/>
      <c r="FM54" s="54"/>
      <c r="FN54" s="54"/>
      <c r="FO54" s="54"/>
      <c r="FP54" s="54"/>
      <c r="FQ54" s="54"/>
      <c r="FR54" s="54"/>
      <c r="FS54" s="54"/>
      <c r="FT54" s="54"/>
      <c r="FU54" s="54"/>
      <c r="FV54" s="54"/>
      <c r="FW54" s="54"/>
    </row>
    <row r="55" spans="1:179" s="45" customFormat="1" ht="18" hidden="1" customHeight="1" x14ac:dyDescent="0.25">
      <c r="A55" s="28" t="s">
        <v>249</v>
      </c>
      <c r="B55" s="29" t="s">
        <v>145</v>
      </c>
      <c r="C55" s="36">
        <v>7898074615908</v>
      </c>
      <c r="D55" s="29">
        <v>79500</v>
      </c>
      <c r="E55" s="36">
        <v>7898074615908</v>
      </c>
      <c r="F55" s="89" t="s">
        <v>195</v>
      </c>
      <c r="G55" s="89" t="s">
        <v>246</v>
      </c>
      <c r="H55" s="89" t="s">
        <v>175</v>
      </c>
      <c r="I55" s="90" t="s">
        <v>303</v>
      </c>
      <c r="J55" s="89" t="s">
        <v>196</v>
      </c>
      <c r="K55" s="29" t="s">
        <v>52</v>
      </c>
      <c r="L55" s="89" t="s">
        <v>175</v>
      </c>
      <c r="M55" s="91" t="s">
        <v>164</v>
      </c>
      <c r="N55" s="29" t="s">
        <v>34</v>
      </c>
      <c r="O55" s="29" t="s">
        <v>176</v>
      </c>
      <c r="P55" s="29" t="s">
        <v>190</v>
      </c>
      <c r="Q55" s="29" t="s">
        <v>164</v>
      </c>
      <c r="R55" s="92" t="s">
        <v>166</v>
      </c>
      <c r="S55" s="29" t="s">
        <v>63</v>
      </c>
      <c r="T55" s="94"/>
      <c r="U55" s="29"/>
      <c r="V55" s="36"/>
      <c r="W55" s="29"/>
      <c r="X55" s="29"/>
      <c r="Y55" s="29"/>
      <c r="Z55" s="122"/>
      <c r="AA55" s="29"/>
      <c r="AB55" s="88">
        <v>68.837599999999995</v>
      </c>
      <c r="AC55" s="88">
        <v>78.224570486399983</v>
      </c>
      <c r="AD55" s="88">
        <v>71.785570219999983</v>
      </c>
      <c r="AE55" s="88">
        <v>82.936848394400002</v>
      </c>
      <c r="AF55" s="88">
        <v>82.936848394400002</v>
      </c>
      <c r="AG55" s="88">
        <v>83.439500549599998</v>
      </c>
      <c r="AH55" s="88">
        <v>83.439500549599998</v>
      </c>
      <c r="AI55" s="88">
        <v>83.948279251199992</v>
      </c>
      <c r="AJ55" s="88">
        <v>83.948279251199992</v>
      </c>
      <c r="AK55" s="88">
        <v>84.984698156800007</v>
      </c>
      <c r="AL55" s="88">
        <v>84.984698156800007</v>
      </c>
      <c r="AM55" s="88">
        <v>85.512544873599992</v>
      </c>
      <c r="AN55" s="88">
        <v>85.512544873599992</v>
      </c>
      <c r="AO55" s="88">
        <v>86.046999999999997</v>
      </c>
      <c r="AP55" s="88">
        <v>86.046999999999997</v>
      </c>
      <c r="AQ55" s="88">
        <v>86.588201211200001</v>
      </c>
      <c r="AR55" s="88">
        <v>79.460756107199998</v>
      </c>
      <c r="AS55" s="88">
        <v>87.136217344799988</v>
      </c>
      <c r="AT55" s="88">
        <v>79.963683612799997</v>
      </c>
      <c r="AU55" s="88">
        <v>88.253313917599996</v>
      </c>
      <c r="AV55" s="88">
        <v>80.988881989599989</v>
      </c>
      <c r="AW55" s="88">
        <v>88.822738544800004</v>
      </c>
      <c r="AX55" s="88">
        <v>81.511359373599987</v>
      </c>
      <c r="AY55" s="88">
        <v>89.399459957600001</v>
      </c>
      <c r="AZ55" s="88">
        <v>82.040651679999996</v>
      </c>
      <c r="BA55" s="88"/>
      <c r="BB55" s="88">
        <v>92.996890088541946</v>
      </c>
      <c r="BC55" s="88">
        <v>105.67831800857587</v>
      </c>
      <c r="BD55" s="88">
        <v>99.239339607773729</v>
      </c>
      <c r="BE55" s="88">
        <v>112.04442011958703</v>
      </c>
      <c r="BF55" s="88">
        <v>114.65532750643527</v>
      </c>
      <c r="BG55" s="88">
        <v>112.72348341101356</v>
      </c>
      <c r="BH55" s="88">
        <v>115.35021462346445</v>
      </c>
      <c r="BI55" s="88">
        <v>113.41082342565797</v>
      </c>
      <c r="BJ55" s="88">
        <v>116.05357133148455</v>
      </c>
      <c r="BK55" s="88">
        <v>114.81098460283108</v>
      </c>
      <c r="BL55" s="88">
        <v>117.4863596681035</v>
      </c>
      <c r="BM55" s="88">
        <v>115.52408475602999</v>
      </c>
      <c r="BN55" s="88">
        <v>118.21607678853347</v>
      </c>
      <c r="BO55" s="88">
        <v>116.24611261067744</v>
      </c>
      <c r="BP55" s="88">
        <v>118.95492964756041</v>
      </c>
      <c r="BQ55" s="88">
        <v>116.97725416055357</v>
      </c>
      <c r="BR55" s="88">
        <v>109.84983384050499</v>
      </c>
      <c r="BS55" s="88">
        <v>117.71760240254844</v>
      </c>
      <c r="BT55" s="88">
        <v>110.54510161330904</v>
      </c>
      <c r="BU55" s="88">
        <v>119.2267559349053</v>
      </c>
      <c r="BV55" s="88">
        <v>111.96237822710192</v>
      </c>
      <c r="BW55" s="88">
        <v>119.99602620971773</v>
      </c>
      <c r="BX55" s="88">
        <v>112.68467255992191</v>
      </c>
      <c r="BY55" s="88">
        <v>120.77515415487953</v>
      </c>
      <c r="BZ55" s="88">
        <v>113.41638812316999</v>
      </c>
      <c r="CA55" s="54"/>
      <c r="CB55" s="35"/>
      <c r="CC55" s="54"/>
      <c r="CD55" s="54"/>
      <c r="CE55" s="54"/>
      <c r="CF55" s="54"/>
      <c r="CG55" s="54"/>
      <c r="CH55" s="54"/>
      <c r="CI55" s="54"/>
      <c r="CJ55" s="54"/>
      <c r="CK55" s="54"/>
      <c r="CL55" s="54"/>
      <c r="CM55" s="54"/>
      <c r="CN55" s="54"/>
      <c r="CO55" s="54"/>
      <c r="CP55" s="54"/>
      <c r="CQ55" s="54"/>
      <c r="CR55" s="54"/>
      <c r="CS55" s="54"/>
      <c r="CT55" s="54"/>
      <c r="CU55" s="54"/>
      <c r="CV55" s="54"/>
      <c r="CW55" s="54"/>
      <c r="CX55" s="54"/>
      <c r="CY55" s="54"/>
      <c r="CZ55" s="54"/>
      <c r="DA55" s="54"/>
      <c r="DB55" s="54"/>
      <c r="DC55" s="54"/>
      <c r="DD55" s="54"/>
      <c r="DE55" s="54"/>
      <c r="DF55" s="54"/>
      <c r="DG55" s="54"/>
      <c r="DH55" s="54"/>
      <c r="DI55" s="54"/>
      <c r="DJ55" s="54"/>
      <c r="DK55" s="54"/>
      <c r="DL55" s="54"/>
      <c r="DM55" s="54"/>
      <c r="DN55" s="54"/>
      <c r="DO55" s="54"/>
      <c r="DP55" s="54"/>
      <c r="DQ55" s="54"/>
      <c r="DR55" s="54"/>
      <c r="DS55" s="54"/>
      <c r="DT55" s="54"/>
      <c r="DU55" s="54"/>
      <c r="DV55" s="54"/>
      <c r="DW55" s="54"/>
      <c r="DX55" s="54"/>
      <c r="DY55" s="54"/>
      <c r="DZ55" s="54"/>
      <c r="EA55" s="54"/>
      <c r="EB55" s="54"/>
      <c r="EC55" s="54"/>
      <c r="ED55" s="54"/>
      <c r="EE55" s="54"/>
      <c r="EF55" s="54"/>
      <c r="EG55" s="54"/>
      <c r="EH55" s="54"/>
      <c r="EI55" s="54"/>
      <c r="EJ55" s="54"/>
      <c r="EK55" s="54"/>
      <c r="EL55" s="54"/>
      <c r="EM55" s="54"/>
      <c r="EN55" s="54"/>
      <c r="EO55" s="54"/>
      <c r="EP55" s="54"/>
      <c r="EQ55" s="54"/>
      <c r="ER55" s="54"/>
      <c r="ES55" s="54"/>
      <c r="ET55" s="54"/>
      <c r="EU55" s="54"/>
      <c r="EV55" s="54"/>
      <c r="EW55" s="54"/>
      <c r="EX55" s="54"/>
      <c r="EY55" s="54"/>
      <c r="EZ55" s="54"/>
      <c r="FA55" s="54"/>
      <c r="FB55" s="54"/>
      <c r="FC55" s="54"/>
      <c r="FD55" s="54"/>
      <c r="FE55" s="54"/>
      <c r="FF55" s="54"/>
      <c r="FG55" s="54"/>
      <c r="FH55" s="54"/>
      <c r="FI55" s="54"/>
      <c r="FJ55" s="54"/>
      <c r="FK55" s="54"/>
      <c r="FL55" s="54"/>
      <c r="FM55" s="54"/>
      <c r="FN55" s="54"/>
      <c r="FO55" s="54"/>
      <c r="FP55" s="54"/>
      <c r="FQ55" s="54"/>
      <c r="FR55" s="54"/>
      <c r="FS55" s="54"/>
      <c r="FT55" s="54"/>
      <c r="FU55" s="54"/>
      <c r="FV55" s="54"/>
      <c r="FW55" s="54"/>
    </row>
    <row r="59" spans="1:179" x14ac:dyDescent="0.2"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  <c r="BI59" s="150"/>
      <c r="BJ59" s="150"/>
      <c r="BK59" s="150"/>
      <c r="BL59" s="150"/>
      <c r="BM59" s="150"/>
      <c r="BN59" s="150"/>
      <c r="BO59" s="150"/>
      <c r="BP59" s="150"/>
      <c r="BQ59" s="150"/>
      <c r="BR59" s="150"/>
      <c r="BS59" s="150"/>
      <c r="BT59" s="150"/>
      <c r="BU59" s="150"/>
      <c r="BV59" s="150"/>
      <c r="BW59" s="150"/>
      <c r="BX59" s="150"/>
      <c r="BY59" s="150"/>
      <c r="BZ59" s="150"/>
    </row>
    <row r="60" spans="1:179" x14ac:dyDescent="0.2">
      <c r="AB60" s="150"/>
      <c r="AE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179" ht="15.75" x14ac:dyDescent="0.2">
      <c r="AL61" s="116"/>
    </row>
    <row r="62" spans="1:179" x14ac:dyDescent="0.2">
      <c r="X62" s="111"/>
      <c r="AB62" s="154"/>
      <c r="AC62" s="151"/>
      <c r="AD62" s="151"/>
      <c r="AE62" s="152"/>
      <c r="AF62" s="151"/>
      <c r="AG62" s="151"/>
      <c r="AH62" s="151"/>
      <c r="AI62" s="151"/>
      <c r="AJ62" s="151"/>
      <c r="AK62" s="151"/>
      <c r="AL62" s="151"/>
      <c r="AM62" s="151"/>
      <c r="AN62" s="151"/>
      <c r="AO62" s="151"/>
      <c r="AP62" s="151"/>
      <c r="AQ62" s="153"/>
      <c r="AR62" s="153"/>
      <c r="AS62" s="153"/>
      <c r="AT62" s="153"/>
      <c r="AU62" s="153"/>
      <c r="AV62" s="153"/>
      <c r="AW62" s="153"/>
      <c r="AX62" s="153"/>
      <c r="AY62" s="153"/>
      <c r="AZ62" s="153"/>
      <c r="BA62" s="153"/>
      <c r="BB62" s="153"/>
      <c r="BC62" s="153"/>
      <c r="BD62" s="153"/>
      <c r="BE62" s="155"/>
      <c r="BF62" s="155"/>
      <c r="BG62" s="155"/>
      <c r="BH62" s="155"/>
      <c r="BI62" s="155"/>
      <c r="BJ62" s="155"/>
      <c r="BK62" s="155"/>
      <c r="BL62" s="155"/>
      <c r="BM62" s="155"/>
      <c r="BN62" s="155"/>
      <c r="BO62" s="155"/>
      <c r="BP62" s="155"/>
      <c r="BQ62" s="155"/>
      <c r="BR62" s="155"/>
      <c r="BS62" s="155"/>
      <c r="BT62" s="155"/>
      <c r="BU62" s="155"/>
      <c r="BV62" s="155"/>
      <c r="BW62" s="155"/>
      <c r="BX62" s="155"/>
      <c r="BY62" s="155"/>
      <c r="BZ62" s="155"/>
    </row>
    <row r="65" spans="28:78" x14ac:dyDescent="0.2">
      <c r="AB65" s="156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  <c r="AP65" s="156"/>
      <c r="AQ65" s="156"/>
      <c r="AR65" s="156"/>
      <c r="AS65" s="156"/>
      <c r="AT65" s="156"/>
      <c r="AU65" s="156"/>
      <c r="AV65" s="156"/>
      <c r="AW65" s="156"/>
      <c r="AX65" s="156"/>
      <c r="AY65" s="156"/>
      <c r="AZ65" s="156"/>
      <c r="BA65" s="156"/>
      <c r="BB65" s="156"/>
      <c r="BC65" s="156"/>
      <c r="BD65" s="156"/>
      <c r="BE65" s="156"/>
      <c r="BF65" s="156"/>
      <c r="BG65" s="156"/>
      <c r="BH65" s="156"/>
      <c r="BI65" s="156"/>
      <c r="BJ65" s="156"/>
      <c r="BK65" s="156"/>
      <c r="BL65" s="156"/>
      <c r="BM65" s="156"/>
      <c r="BN65" s="156"/>
      <c r="BO65" s="156"/>
      <c r="BP65" s="156"/>
      <c r="BQ65" s="156"/>
      <c r="BR65" s="156"/>
      <c r="BS65" s="156"/>
      <c r="BT65" s="156"/>
      <c r="BU65" s="156"/>
      <c r="BV65" s="156"/>
      <c r="BW65" s="156"/>
      <c r="BX65" s="156"/>
      <c r="BY65" s="156"/>
      <c r="BZ65" s="156"/>
    </row>
    <row r="66" spans="28:78" x14ac:dyDescent="0.2">
      <c r="AK66" s="117"/>
      <c r="AL66" s="117"/>
    </row>
    <row r="67" spans="28:78" x14ac:dyDescent="0.2">
      <c r="AK67" s="117"/>
      <c r="AL67" s="117"/>
    </row>
    <row r="68" spans="28:78" x14ac:dyDescent="0.2">
      <c r="AK68" s="117"/>
      <c r="AL68" s="117"/>
    </row>
  </sheetData>
  <autoFilter ref="A15:FW55" xr:uid="{568FC588-D6A7-4739-AF10-3A48FF610FF1}">
    <filterColumn colId="5">
      <filters>
        <filter val="FISIOGEN FERRO 30 CPS"/>
        <filter val="FISIOGEN FERRO FORTE 30 MG C/30 CPS"/>
        <filter val="FLUIMUCIL 10% INJ 3 ML IMP"/>
        <filter val="FLUIMUCIL 600MG EFERV C/16 CPO"/>
        <filter val="FLUIMUCIL 600MG EFERV. 60TABS"/>
        <filter val="FLUIMUCIL D 600 MG GRAN.C/16"/>
        <filter val="FLUIMUCIL NASAL 20ML MICRONEB."/>
        <filter val="FLUIMUCIL XPE 2% PED 120ML"/>
        <filter val="FLUIMUCIL XPE 4%"/>
        <filter val="MONURIL GRANULADO C/1 ENV"/>
        <filter val="MONURIL GRANULADO C/2 ENV"/>
        <filter val="SEKI GTS 15 ML"/>
        <filter val="SEKI XPE"/>
        <filter val="SPIDUFEN 1155 MG C/10 ENV"/>
        <filter val="SPIDUFEN 1155 MG C/2 ENV"/>
        <filter val="SPIDUFEN 770G - CARTUCHO C/ 10 COMPRIMIDOS REVESTIDOS"/>
        <filter val="SPIDUFEN 770MG  - CARTUCHO C/ 20 COMPRIMIDOS REVESTIDOS"/>
        <filter val="SPIDUFEN 770MG - CARTUCHO C/ 6 COMPRIMIDOS REVESTIDOS"/>
        <filter val="SPIDUFEN 770MG DAMASCO C/10 ENV MIP"/>
        <filter val="SPIDUFEN 770MG DAMASCO C/20 ENV MIP"/>
        <filter val="SPIDUFEN 770MG DAMASCO C/6 MIP"/>
        <filter val="SPIDUFEN 770MG DISPLAY COM REV"/>
        <filter val="SPIDUFEN MENTA 1155 MG X 10"/>
        <filter val="Spidufen®770MG CP REV DISP+BLISTER X 10"/>
        <filter val="URSACOL 150 MG C/30 COMPRS"/>
        <filter val="URSACOL 300 MG C/30 COMPRS"/>
        <filter val="URSACOL 50 MG C/30 COMPRS"/>
        <filter val="XADAGO 100MG CARTUCHO COM 30 COMPRIMIDOS"/>
        <filter val="XADAGO 50MG CARTUCHO COM 14 COMPRIMIDOS"/>
        <filter val="XADAGO 50MG CARTUCHO COM 30 COMPRIMIDOS"/>
      </filters>
    </filterColumn>
  </autoFilter>
  <sortState xmlns:xlrd2="http://schemas.microsoft.com/office/spreadsheetml/2017/richdata2" ref="A16:FW53">
    <sortCondition ref="G16:G53"/>
  </sortState>
  <dataConsolidate/>
  <mergeCells count="5">
    <mergeCell ref="AA10:AD10"/>
    <mergeCell ref="A12:I12"/>
    <mergeCell ref="A13:D13"/>
    <mergeCell ref="A6:I6"/>
    <mergeCell ref="AA4:AD4"/>
  </mergeCells>
  <printOptions horizontalCentered="1"/>
  <pageMargins left="0" right="0" top="0.15748031496062992" bottom="0.19685039370078741" header="0.31496062992125984" footer="0.31496062992125984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F9812-0811-4DD0-9F9B-B7EC81486BE4}">
  <dimension ref="A1:I1162"/>
  <sheetViews>
    <sheetView workbookViewId="0">
      <selection activeCell="B45" sqref="B45:I51"/>
    </sheetView>
  </sheetViews>
  <sheetFormatPr defaultRowHeight="15" x14ac:dyDescent="0.25"/>
  <cols>
    <col min="2" max="2" width="13.28515625" customWidth="1"/>
    <col min="3" max="3" width="6.85546875" bestFit="1" customWidth="1"/>
    <col min="4" max="4" width="45.7109375" bestFit="1" customWidth="1"/>
    <col min="5" max="5" width="8" bestFit="1" customWidth="1"/>
    <col min="6" max="7" width="7.140625" bestFit="1" customWidth="1"/>
    <col min="8" max="8" width="8.28515625" bestFit="1" customWidth="1"/>
    <col min="9" max="9" width="9.85546875" customWidth="1"/>
  </cols>
  <sheetData>
    <row r="1" spans="1:9" s="74" customFormat="1" ht="40.5" x14ac:dyDescent="0.25">
      <c r="B1" s="72" t="s">
        <v>265</v>
      </c>
      <c r="C1" s="72" t="s">
        <v>266</v>
      </c>
      <c r="D1" s="72" t="s">
        <v>267</v>
      </c>
      <c r="E1" s="72" t="s">
        <v>268</v>
      </c>
      <c r="F1" s="72" t="s">
        <v>269</v>
      </c>
      <c r="G1" s="73" t="s">
        <v>270</v>
      </c>
      <c r="H1" s="73" t="s">
        <v>271</v>
      </c>
      <c r="I1" s="72" t="s">
        <v>272</v>
      </c>
    </row>
    <row r="2" spans="1:9" s="74" customFormat="1" ht="15.75" x14ac:dyDescent="0.3">
      <c r="A2" s="74" t="str">
        <f>C2&amp;B2</f>
        <v>2605AC</v>
      </c>
      <c r="B2" s="75" t="s">
        <v>273</v>
      </c>
      <c r="C2" s="76">
        <v>2605</v>
      </c>
      <c r="D2" s="77" t="s">
        <v>45</v>
      </c>
      <c r="E2" s="76" t="s">
        <v>274</v>
      </c>
      <c r="F2" s="78" t="s">
        <v>37</v>
      </c>
      <c r="G2" s="79">
        <v>0.19</v>
      </c>
      <c r="H2" s="80">
        <v>0.12</v>
      </c>
      <c r="I2" s="81">
        <v>7.9545454545454475E-2</v>
      </c>
    </row>
    <row r="3" spans="1:9" s="74" customFormat="1" ht="15.75" x14ac:dyDescent="0.3">
      <c r="A3" s="74" t="str">
        <f t="shared" ref="A3:A66" si="0">C3&amp;B3</f>
        <v>2606AC</v>
      </c>
      <c r="B3" s="75" t="s">
        <v>273</v>
      </c>
      <c r="C3" s="76">
        <v>2606</v>
      </c>
      <c r="D3" s="77" t="s">
        <v>30</v>
      </c>
      <c r="E3" s="76" t="s">
        <v>274</v>
      </c>
      <c r="F3" s="78" t="s">
        <v>37</v>
      </c>
      <c r="G3" s="79">
        <v>0.19</v>
      </c>
      <c r="H3" s="80">
        <v>0.12</v>
      </c>
      <c r="I3" s="81">
        <v>7.9545454545454475E-2</v>
      </c>
    </row>
    <row r="4" spans="1:9" s="74" customFormat="1" ht="15.75" x14ac:dyDescent="0.3">
      <c r="A4" s="74" t="str">
        <f t="shared" si="0"/>
        <v>2003AC</v>
      </c>
      <c r="B4" s="75" t="s">
        <v>273</v>
      </c>
      <c r="C4" s="76">
        <v>2003</v>
      </c>
      <c r="D4" s="77" t="s">
        <v>219</v>
      </c>
      <c r="E4" s="76" t="s">
        <v>275</v>
      </c>
      <c r="F4" s="78" t="s">
        <v>37</v>
      </c>
      <c r="G4" s="79">
        <v>0.19</v>
      </c>
      <c r="H4" s="80">
        <v>0.04</v>
      </c>
      <c r="I4" s="81">
        <v>0.15624999999999989</v>
      </c>
    </row>
    <row r="5" spans="1:9" s="74" customFormat="1" ht="15.75" x14ac:dyDescent="0.3">
      <c r="A5" s="74" t="str">
        <f t="shared" si="0"/>
        <v>79100AC</v>
      </c>
      <c r="B5" s="75" t="s">
        <v>273</v>
      </c>
      <c r="C5" s="76">
        <v>79100</v>
      </c>
      <c r="D5" s="77" t="s">
        <v>177</v>
      </c>
      <c r="E5" s="76" t="s">
        <v>275</v>
      </c>
      <c r="F5" s="76" t="s">
        <v>37</v>
      </c>
      <c r="G5" s="79">
        <v>0.19</v>
      </c>
      <c r="H5" s="80">
        <v>0.04</v>
      </c>
      <c r="I5" s="81">
        <v>0.15624999999999989</v>
      </c>
    </row>
    <row r="6" spans="1:9" s="74" customFormat="1" ht="15.75" x14ac:dyDescent="0.3">
      <c r="A6" s="74" t="str">
        <f t="shared" si="0"/>
        <v>79000AC</v>
      </c>
      <c r="B6" s="75" t="s">
        <v>273</v>
      </c>
      <c r="C6" s="76">
        <v>79000</v>
      </c>
      <c r="D6" s="77" t="s">
        <v>185</v>
      </c>
      <c r="E6" s="76" t="s">
        <v>275</v>
      </c>
      <c r="F6" s="76" t="s">
        <v>37</v>
      </c>
      <c r="G6" s="79">
        <v>0.19</v>
      </c>
      <c r="H6" s="80">
        <v>0.04</v>
      </c>
      <c r="I6" s="81">
        <v>0.15624999999999989</v>
      </c>
    </row>
    <row r="7" spans="1:9" s="74" customFormat="1" ht="15.75" x14ac:dyDescent="0.3">
      <c r="A7" s="74" t="str">
        <f t="shared" si="0"/>
        <v>102AC</v>
      </c>
      <c r="B7" s="75" t="s">
        <v>273</v>
      </c>
      <c r="C7" s="76">
        <v>102</v>
      </c>
      <c r="D7" s="77" t="s">
        <v>161</v>
      </c>
      <c r="E7" s="76" t="s">
        <v>275</v>
      </c>
      <c r="F7" s="76" t="s">
        <v>166</v>
      </c>
      <c r="G7" s="79">
        <v>0.19</v>
      </c>
      <c r="H7" s="80">
        <v>0.04</v>
      </c>
      <c r="I7" s="81">
        <v>0.15624999999999989</v>
      </c>
    </row>
    <row r="8" spans="1:9" s="74" customFormat="1" ht="15.75" x14ac:dyDescent="0.3">
      <c r="A8" s="74" t="str">
        <f t="shared" si="0"/>
        <v>104AC</v>
      </c>
      <c r="B8" s="75" t="s">
        <v>273</v>
      </c>
      <c r="C8" s="76">
        <v>104</v>
      </c>
      <c r="D8" s="77" t="s">
        <v>169</v>
      </c>
      <c r="E8" s="76" t="s">
        <v>275</v>
      </c>
      <c r="F8" s="76" t="s">
        <v>166</v>
      </c>
      <c r="G8" s="79">
        <v>0.19</v>
      </c>
      <c r="H8" s="80">
        <v>0.04</v>
      </c>
      <c r="I8" s="81">
        <v>0.15624999999999989</v>
      </c>
    </row>
    <row r="9" spans="1:9" s="74" customFormat="1" ht="15.75" x14ac:dyDescent="0.3">
      <c r="A9" s="74" t="str">
        <f t="shared" si="0"/>
        <v>105AC</v>
      </c>
      <c r="B9" s="75" t="s">
        <v>273</v>
      </c>
      <c r="C9" s="76">
        <v>105</v>
      </c>
      <c r="D9" s="77" t="s">
        <v>174</v>
      </c>
      <c r="E9" s="76" t="s">
        <v>275</v>
      </c>
      <c r="F9" s="76" t="s">
        <v>166</v>
      </c>
      <c r="G9" s="79">
        <v>0.19</v>
      </c>
      <c r="H9" s="80">
        <v>0.04</v>
      </c>
      <c r="I9" s="81">
        <v>0.15624999999999989</v>
      </c>
    </row>
    <row r="10" spans="1:9" s="74" customFormat="1" ht="15.75" x14ac:dyDescent="0.3">
      <c r="A10" s="74" t="str">
        <f t="shared" si="0"/>
        <v>79300AC</v>
      </c>
      <c r="B10" s="75" t="s">
        <v>273</v>
      </c>
      <c r="C10" s="76">
        <v>79300</v>
      </c>
      <c r="D10" s="77" t="s">
        <v>238</v>
      </c>
      <c r="E10" s="76" t="s">
        <v>274</v>
      </c>
      <c r="F10" s="76" t="s">
        <v>166</v>
      </c>
      <c r="G10" s="79">
        <v>0.19</v>
      </c>
      <c r="H10" s="80">
        <v>0.12</v>
      </c>
      <c r="I10" s="81">
        <v>7.9545454545454475E-2</v>
      </c>
    </row>
    <row r="11" spans="1:9" s="74" customFormat="1" ht="15.75" x14ac:dyDescent="0.3">
      <c r="A11" s="74" t="str">
        <f t="shared" si="0"/>
        <v>611AC</v>
      </c>
      <c r="B11" s="75" t="s">
        <v>273</v>
      </c>
      <c r="C11" s="76">
        <v>611</v>
      </c>
      <c r="D11" s="77" t="s">
        <v>49</v>
      </c>
      <c r="E11" s="76" t="s">
        <v>275</v>
      </c>
      <c r="F11" s="78" t="s">
        <v>37</v>
      </c>
      <c r="G11" s="79">
        <v>0.19</v>
      </c>
      <c r="H11" s="80">
        <v>0.04</v>
      </c>
      <c r="I11" s="81">
        <v>0.15624999999999989</v>
      </c>
    </row>
    <row r="12" spans="1:9" s="74" customFormat="1" ht="15.75" x14ac:dyDescent="0.3">
      <c r="A12" s="74" t="str">
        <f t="shared" si="0"/>
        <v>3430AC</v>
      </c>
      <c r="B12" s="75" t="s">
        <v>273</v>
      </c>
      <c r="C12" s="76">
        <v>3430</v>
      </c>
      <c r="D12" s="77" t="s">
        <v>79</v>
      </c>
      <c r="E12" s="76" t="s">
        <v>275</v>
      </c>
      <c r="F12" s="78" t="s">
        <v>37</v>
      </c>
      <c r="G12" s="79">
        <v>0.19</v>
      </c>
      <c r="H12" s="80">
        <v>0.04</v>
      </c>
      <c r="I12" s="81">
        <v>0.15624999999999989</v>
      </c>
    </row>
    <row r="13" spans="1:9" s="74" customFormat="1" ht="15.75" x14ac:dyDescent="0.3">
      <c r="A13" s="74" t="str">
        <f t="shared" si="0"/>
        <v>762AC</v>
      </c>
      <c r="B13" s="75" t="s">
        <v>273</v>
      </c>
      <c r="C13" s="76">
        <v>762</v>
      </c>
      <c r="D13" s="77" t="s">
        <v>92</v>
      </c>
      <c r="E13" s="76" t="s">
        <v>275</v>
      </c>
      <c r="F13" s="78" t="s">
        <v>37</v>
      </c>
      <c r="G13" s="79">
        <v>0.19</v>
      </c>
      <c r="H13" s="80">
        <v>0.04</v>
      </c>
      <c r="I13" s="81">
        <v>0.15624999999999989</v>
      </c>
    </row>
    <row r="14" spans="1:9" s="74" customFormat="1" ht="15.75" x14ac:dyDescent="0.3">
      <c r="A14" s="74" t="str">
        <f t="shared" si="0"/>
        <v>2007AC</v>
      </c>
      <c r="B14" s="75" t="s">
        <v>273</v>
      </c>
      <c r="C14" s="76">
        <v>2007</v>
      </c>
      <c r="D14" s="77" t="s">
        <v>235</v>
      </c>
      <c r="E14" s="76" t="s">
        <v>275</v>
      </c>
      <c r="F14" s="78" t="s">
        <v>37</v>
      </c>
      <c r="G14" s="79">
        <v>0.19</v>
      </c>
      <c r="H14" s="80">
        <v>0.04</v>
      </c>
      <c r="I14" s="81">
        <v>0.15624999999999989</v>
      </c>
    </row>
    <row r="15" spans="1:9" s="74" customFormat="1" ht="15.75" x14ac:dyDescent="0.3">
      <c r="A15" s="74" t="str">
        <f t="shared" si="0"/>
        <v>732AC</v>
      </c>
      <c r="B15" s="75" t="s">
        <v>273</v>
      </c>
      <c r="C15" s="76">
        <v>732</v>
      </c>
      <c r="D15" s="77" t="s">
        <v>68</v>
      </c>
      <c r="E15" s="76" t="s">
        <v>275</v>
      </c>
      <c r="F15" s="78" t="s">
        <v>37</v>
      </c>
      <c r="G15" s="79">
        <v>0.19</v>
      </c>
      <c r="H15" s="80">
        <v>0.04</v>
      </c>
      <c r="I15" s="81">
        <v>0.15624999999999989</v>
      </c>
    </row>
    <row r="16" spans="1:9" s="74" customFormat="1" ht="15.75" x14ac:dyDescent="0.3">
      <c r="A16" s="74" t="str">
        <f t="shared" si="0"/>
        <v>694AC</v>
      </c>
      <c r="B16" s="75" t="s">
        <v>273</v>
      </c>
      <c r="C16" s="76">
        <v>694</v>
      </c>
      <c r="D16" s="82" t="s">
        <v>60</v>
      </c>
      <c r="E16" s="76" t="s">
        <v>274</v>
      </c>
      <c r="F16" s="78" t="s">
        <v>37</v>
      </c>
      <c r="G16" s="79">
        <v>0.19</v>
      </c>
      <c r="H16" s="80">
        <v>0.12</v>
      </c>
      <c r="I16" s="81">
        <v>7.9545454545454475E-2</v>
      </c>
    </row>
    <row r="17" spans="1:9" s="74" customFormat="1" ht="15.75" x14ac:dyDescent="0.3">
      <c r="A17" s="74" t="str">
        <f t="shared" si="0"/>
        <v>744AC</v>
      </c>
      <c r="B17" s="75" t="s">
        <v>273</v>
      </c>
      <c r="C17" s="76">
        <v>744</v>
      </c>
      <c r="D17" s="77" t="s">
        <v>74</v>
      </c>
      <c r="E17" s="76" t="s">
        <v>274</v>
      </c>
      <c r="F17" s="78" t="s">
        <v>37</v>
      </c>
      <c r="G17" s="79">
        <v>0.19</v>
      </c>
      <c r="H17" s="80">
        <v>0.12</v>
      </c>
      <c r="I17" s="81">
        <v>7.9545454545454475E-2</v>
      </c>
    </row>
    <row r="18" spans="1:9" s="74" customFormat="1" ht="15.75" x14ac:dyDescent="0.3">
      <c r="A18" s="74" t="str">
        <f t="shared" si="0"/>
        <v>743AC</v>
      </c>
      <c r="B18" s="75" t="s">
        <v>273</v>
      </c>
      <c r="C18" s="76">
        <v>743</v>
      </c>
      <c r="D18" s="77" t="s">
        <v>88</v>
      </c>
      <c r="E18" s="76" t="s">
        <v>274</v>
      </c>
      <c r="F18" s="78" t="s">
        <v>37</v>
      </c>
      <c r="G18" s="79">
        <v>0.19</v>
      </c>
      <c r="H18" s="80">
        <v>0.12</v>
      </c>
      <c r="I18" s="81">
        <v>7.9545454545454475E-2</v>
      </c>
    </row>
    <row r="19" spans="1:9" s="74" customFormat="1" ht="15.75" x14ac:dyDescent="0.3">
      <c r="A19" s="74" t="str">
        <f t="shared" si="0"/>
        <v>1510AC</v>
      </c>
      <c r="B19" s="75" t="s">
        <v>273</v>
      </c>
      <c r="C19" s="76">
        <v>1510</v>
      </c>
      <c r="D19" s="77" t="s">
        <v>107</v>
      </c>
      <c r="E19" s="76" t="s">
        <v>275</v>
      </c>
      <c r="F19" s="78" t="s">
        <v>101</v>
      </c>
      <c r="G19" s="79">
        <v>0.19</v>
      </c>
      <c r="H19" s="80">
        <v>0.04</v>
      </c>
      <c r="I19" s="81">
        <v>0.15624999999999989</v>
      </c>
    </row>
    <row r="20" spans="1:9" s="74" customFormat="1" ht="15.75" x14ac:dyDescent="0.3">
      <c r="A20" s="74" t="str">
        <f t="shared" si="0"/>
        <v>1512AC</v>
      </c>
      <c r="B20" s="75" t="s">
        <v>273</v>
      </c>
      <c r="C20" s="76">
        <v>1512</v>
      </c>
      <c r="D20" s="77" t="s">
        <v>97</v>
      </c>
      <c r="E20" s="76" t="s">
        <v>275</v>
      </c>
      <c r="F20" s="78" t="s">
        <v>101</v>
      </c>
      <c r="G20" s="79">
        <v>0.19</v>
      </c>
      <c r="H20" s="80">
        <v>0.04</v>
      </c>
      <c r="I20" s="81">
        <v>0.15624999999999989</v>
      </c>
    </row>
    <row r="21" spans="1:9" s="74" customFormat="1" ht="15.75" x14ac:dyDescent="0.3">
      <c r="A21" s="74" t="str">
        <f t="shared" si="0"/>
        <v>1001AC</v>
      </c>
      <c r="B21" s="75" t="s">
        <v>273</v>
      </c>
      <c r="C21" s="76">
        <v>1001</v>
      </c>
      <c r="D21" s="77" t="s">
        <v>110</v>
      </c>
      <c r="E21" s="76" t="s">
        <v>274</v>
      </c>
      <c r="F21" s="76" t="s">
        <v>37</v>
      </c>
      <c r="G21" s="79">
        <v>0.19</v>
      </c>
      <c r="H21" s="80">
        <v>0.12</v>
      </c>
      <c r="I21" s="81">
        <v>7.9545454545454475E-2</v>
      </c>
    </row>
    <row r="22" spans="1:9" s="74" customFormat="1" ht="15.75" x14ac:dyDescent="0.3">
      <c r="A22" s="74" t="str">
        <f t="shared" si="0"/>
        <v>1011AC</v>
      </c>
      <c r="B22" s="75" t="s">
        <v>273</v>
      </c>
      <c r="C22" s="76">
        <v>1011</v>
      </c>
      <c r="D22" s="77" t="s">
        <v>111</v>
      </c>
      <c r="E22" s="76" t="s">
        <v>274</v>
      </c>
      <c r="F22" s="76" t="s">
        <v>37</v>
      </c>
      <c r="G22" s="79">
        <v>0.19</v>
      </c>
      <c r="H22" s="80">
        <v>0.12</v>
      </c>
      <c r="I22" s="81">
        <v>7.9545454545454475E-2</v>
      </c>
    </row>
    <row r="23" spans="1:9" s="74" customFormat="1" ht="15.75" x14ac:dyDescent="0.3">
      <c r="A23" s="74" t="str">
        <f t="shared" si="0"/>
        <v>79010AC</v>
      </c>
      <c r="B23" s="75" t="s">
        <v>273</v>
      </c>
      <c r="C23" s="83">
        <v>79010</v>
      </c>
      <c r="D23" s="84" t="s">
        <v>188</v>
      </c>
      <c r="E23" s="76" t="s">
        <v>274</v>
      </c>
      <c r="F23" s="83" t="s">
        <v>166</v>
      </c>
      <c r="G23" s="79">
        <v>0.19</v>
      </c>
      <c r="H23" s="80">
        <v>0.12</v>
      </c>
      <c r="I23" s="81">
        <v>7.9545454545454475E-2</v>
      </c>
    </row>
    <row r="24" spans="1:9" s="74" customFormat="1" ht="15.75" x14ac:dyDescent="0.3">
      <c r="A24" s="74" t="str">
        <f t="shared" si="0"/>
        <v>79600AC</v>
      </c>
      <c r="B24" s="75" t="s">
        <v>273</v>
      </c>
      <c r="C24" s="76">
        <v>79600</v>
      </c>
      <c r="D24" s="77" t="s">
        <v>201</v>
      </c>
      <c r="E24" s="76" t="s">
        <v>274</v>
      </c>
      <c r="F24" s="76" t="s">
        <v>166</v>
      </c>
      <c r="G24" s="79">
        <v>0.19</v>
      </c>
      <c r="H24" s="80">
        <v>0.12</v>
      </c>
      <c r="I24" s="81">
        <v>7.9545454545454475E-2</v>
      </c>
    </row>
    <row r="25" spans="1:9" s="74" customFormat="1" ht="15.75" x14ac:dyDescent="0.3">
      <c r="A25" s="74" t="str">
        <f t="shared" si="0"/>
        <v>79500AC</v>
      </c>
      <c r="B25" s="75" t="s">
        <v>273</v>
      </c>
      <c r="C25" s="76">
        <v>79500</v>
      </c>
      <c r="D25" s="77" t="s">
        <v>195</v>
      </c>
      <c r="E25" s="76" t="s">
        <v>274</v>
      </c>
      <c r="F25" s="76" t="s">
        <v>166</v>
      </c>
      <c r="G25" s="79">
        <v>0.19</v>
      </c>
      <c r="H25" s="80">
        <v>0.12</v>
      </c>
      <c r="I25" s="81">
        <v>7.9545454545454475E-2</v>
      </c>
    </row>
    <row r="26" spans="1:9" s="74" customFormat="1" ht="15.75" x14ac:dyDescent="0.3">
      <c r="A26" s="74" t="str">
        <f t="shared" si="0"/>
        <v>1820AC</v>
      </c>
      <c r="B26" s="75" t="s">
        <v>273</v>
      </c>
      <c r="C26" s="76">
        <v>1820</v>
      </c>
      <c r="D26" s="77" t="s">
        <v>118</v>
      </c>
      <c r="E26" s="76" t="s">
        <v>274</v>
      </c>
      <c r="F26" s="78" t="s">
        <v>37</v>
      </c>
      <c r="G26" s="79">
        <v>0.19</v>
      </c>
      <c r="H26" s="80">
        <v>0.12</v>
      </c>
      <c r="I26" s="81">
        <v>7.9545454545454475E-2</v>
      </c>
    </row>
    <row r="27" spans="1:9" s="74" customFormat="1" ht="15.75" x14ac:dyDescent="0.3">
      <c r="A27" s="74" t="str">
        <f t="shared" si="0"/>
        <v>1818AC</v>
      </c>
      <c r="B27" s="75" t="s">
        <v>273</v>
      </c>
      <c r="C27" s="76">
        <v>1818</v>
      </c>
      <c r="D27" s="77" t="s">
        <v>112</v>
      </c>
      <c r="E27" s="76" t="s">
        <v>274</v>
      </c>
      <c r="F27" s="78" t="s">
        <v>37</v>
      </c>
      <c r="G27" s="79">
        <v>0.19</v>
      </c>
      <c r="H27" s="80">
        <v>0.12</v>
      </c>
      <c r="I27" s="81">
        <v>7.9545454545454475E-2</v>
      </c>
    </row>
    <row r="28" spans="1:9" s="74" customFormat="1" ht="15.75" x14ac:dyDescent="0.3">
      <c r="A28" s="74" t="str">
        <f t="shared" si="0"/>
        <v>781AC</v>
      </c>
      <c r="B28" s="75" t="s">
        <v>273</v>
      </c>
      <c r="C28" s="76">
        <v>781</v>
      </c>
      <c r="D28" s="77" t="s">
        <v>124</v>
      </c>
      <c r="E28" s="76" t="s">
        <v>275</v>
      </c>
      <c r="F28" s="78" t="s">
        <v>101</v>
      </c>
      <c r="G28" s="79">
        <v>0.19</v>
      </c>
      <c r="H28" s="80">
        <v>0.04</v>
      </c>
      <c r="I28" s="81">
        <v>0.15624999999999989</v>
      </c>
    </row>
    <row r="29" spans="1:9" s="74" customFormat="1" ht="15.75" x14ac:dyDescent="0.3">
      <c r="A29" s="74" t="str">
        <f t="shared" si="0"/>
        <v>790AC</v>
      </c>
      <c r="B29" s="75" t="s">
        <v>273</v>
      </c>
      <c r="C29" s="76">
        <v>790</v>
      </c>
      <c r="D29" s="85" t="s">
        <v>146</v>
      </c>
      <c r="E29" s="76" t="s">
        <v>275</v>
      </c>
      <c r="F29" s="78" t="s">
        <v>101</v>
      </c>
      <c r="G29" s="79">
        <v>0.19</v>
      </c>
      <c r="H29" s="80">
        <v>0.04</v>
      </c>
      <c r="I29" s="81">
        <v>0.15624999999999989</v>
      </c>
    </row>
    <row r="30" spans="1:9" s="74" customFormat="1" ht="15.75" x14ac:dyDescent="0.3">
      <c r="A30" s="74" t="str">
        <f t="shared" si="0"/>
        <v>2005AC</v>
      </c>
      <c r="B30" s="75" t="s">
        <v>273</v>
      </c>
      <c r="C30" s="86">
        <v>2005</v>
      </c>
      <c r="D30" s="77" t="s">
        <v>222</v>
      </c>
      <c r="E30" s="76" t="s">
        <v>275</v>
      </c>
      <c r="F30" s="78" t="s">
        <v>37</v>
      </c>
      <c r="G30" s="79">
        <v>0.19</v>
      </c>
      <c r="H30" s="80">
        <v>0.04</v>
      </c>
      <c r="I30" s="81">
        <v>0.15624999999999989</v>
      </c>
    </row>
    <row r="31" spans="1:9" s="74" customFormat="1" ht="15.75" x14ac:dyDescent="0.3">
      <c r="A31" s="74" t="str">
        <f t="shared" si="0"/>
        <v>2004AC</v>
      </c>
      <c r="B31" s="75" t="s">
        <v>273</v>
      </c>
      <c r="C31" s="86">
        <v>2004</v>
      </c>
      <c r="D31" s="77" t="s">
        <v>223</v>
      </c>
      <c r="E31" s="76" t="s">
        <v>275</v>
      </c>
      <c r="F31" s="78" t="s">
        <v>37</v>
      </c>
      <c r="G31" s="79">
        <v>0.19</v>
      </c>
      <c r="H31" s="80">
        <v>0.04</v>
      </c>
      <c r="I31" s="81">
        <v>0.15624999999999989</v>
      </c>
    </row>
    <row r="32" spans="1:9" s="74" customFormat="1" ht="15.75" x14ac:dyDescent="0.3">
      <c r="A32" s="74" t="str">
        <f t="shared" si="0"/>
        <v>2006AC</v>
      </c>
      <c r="B32" s="75" t="s">
        <v>273</v>
      </c>
      <c r="C32" s="86">
        <v>2006</v>
      </c>
      <c r="D32" s="77" t="s">
        <v>220</v>
      </c>
      <c r="E32" s="76" t="s">
        <v>275</v>
      </c>
      <c r="F32" s="78" t="s">
        <v>37</v>
      </c>
      <c r="G32" s="79">
        <v>0.19</v>
      </c>
      <c r="H32" s="80">
        <v>0.04</v>
      </c>
      <c r="I32" s="81">
        <v>0.15624999999999989</v>
      </c>
    </row>
    <row r="33" spans="1:9" s="74" customFormat="1" ht="15.75" x14ac:dyDescent="0.3">
      <c r="A33" s="74" t="str">
        <f t="shared" si="0"/>
        <v>778AC</v>
      </c>
      <c r="B33" s="75" t="s">
        <v>273</v>
      </c>
      <c r="C33" s="76">
        <v>778</v>
      </c>
      <c r="D33" s="77" t="s">
        <v>142</v>
      </c>
      <c r="E33" s="76" t="s">
        <v>275</v>
      </c>
      <c r="F33" s="78" t="s">
        <v>37</v>
      </c>
      <c r="G33" s="79">
        <v>0.19</v>
      </c>
      <c r="H33" s="80">
        <v>0.04</v>
      </c>
      <c r="I33" s="81">
        <v>0.15624999999999989</v>
      </c>
    </row>
    <row r="34" spans="1:9" s="74" customFormat="1" ht="15.75" x14ac:dyDescent="0.3">
      <c r="A34" s="74" t="str">
        <f t="shared" si="0"/>
        <v>775AC</v>
      </c>
      <c r="B34" s="75" t="s">
        <v>273</v>
      </c>
      <c r="C34" s="76">
        <v>775</v>
      </c>
      <c r="D34" s="77" t="s">
        <v>133</v>
      </c>
      <c r="E34" s="76" t="s">
        <v>275</v>
      </c>
      <c r="F34" s="78" t="s">
        <v>37</v>
      </c>
      <c r="G34" s="79">
        <v>0.19</v>
      </c>
      <c r="H34" s="80">
        <v>0.04</v>
      </c>
      <c r="I34" s="81">
        <v>0.15624999999999989</v>
      </c>
    </row>
    <row r="35" spans="1:9" s="74" customFormat="1" ht="15.75" x14ac:dyDescent="0.3">
      <c r="A35" s="74" t="str">
        <f t="shared" si="0"/>
        <v>777AC</v>
      </c>
      <c r="B35" s="75" t="s">
        <v>273</v>
      </c>
      <c r="C35" s="76">
        <v>777</v>
      </c>
      <c r="D35" s="77" t="s">
        <v>138</v>
      </c>
      <c r="E35" s="76" t="s">
        <v>275</v>
      </c>
      <c r="F35" s="78" t="s">
        <v>37</v>
      </c>
      <c r="G35" s="79">
        <v>0.19</v>
      </c>
      <c r="H35" s="80">
        <v>0.04</v>
      </c>
      <c r="I35" s="81">
        <v>0.15624999999999989</v>
      </c>
    </row>
    <row r="36" spans="1:9" s="74" customFormat="1" ht="15.75" x14ac:dyDescent="0.3">
      <c r="A36" s="74" t="str">
        <f t="shared" si="0"/>
        <v>881AC</v>
      </c>
      <c r="B36" s="75" t="s">
        <v>273</v>
      </c>
      <c r="C36" s="76">
        <v>881</v>
      </c>
      <c r="D36" s="77" t="s">
        <v>130</v>
      </c>
      <c r="E36" s="76" t="s">
        <v>275</v>
      </c>
      <c r="F36" s="78" t="s">
        <v>101</v>
      </c>
      <c r="G36" s="79">
        <v>0.19</v>
      </c>
      <c r="H36" s="80">
        <v>0.04</v>
      </c>
      <c r="I36" s="81">
        <v>0.15624999999999989</v>
      </c>
    </row>
    <row r="37" spans="1:9" s="74" customFormat="1" ht="15.75" x14ac:dyDescent="0.3">
      <c r="A37" s="74" t="str">
        <f t="shared" si="0"/>
        <v>4813AC</v>
      </c>
      <c r="B37" s="75" t="s">
        <v>273</v>
      </c>
      <c r="C37" s="76">
        <v>4813</v>
      </c>
      <c r="D37" s="77" t="s">
        <v>148</v>
      </c>
      <c r="E37" s="76" t="s">
        <v>274</v>
      </c>
      <c r="F37" s="78" t="s">
        <v>101</v>
      </c>
      <c r="G37" s="79">
        <v>0.19</v>
      </c>
      <c r="H37" s="80">
        <v>0.12</v>
      </c>
      <c r="I37" s="81">
        <v>7.9545454545454475E-2</v>
      </c>
    </row>
    <row r="38" spans="1:9" s="74" customFormat="1" ht="15.75" x14ac:dyDescent="0.3">
      <c r="A38" s="74" t="str">
        <f t="shared" si="0"/>
        <v>4834AC</v>
      </c>
      <c r="B38" s="75" t="s">
        <v>273</v>
      </c>
      <c r="C38" s="76">
        <v>4834</v>
      </c>
      <c r="D38" s="77" t="s">
        <v>154</v>
      </c>
      <c r="E38" s="76" t="s">
        <v>274</v>
      </c>
      <c r="F38" s="78" t="s">
        <v>101</v>
      </c>
      <c r="G38" s="79">
        <v>0.19</v>
      </c>
      <c r="H38" s="80">
        <v>0.12</v>
      </c>
      <c r="I38" s="81">
        <v>7.9545454545454475E-2</v>
      </c>
    </row>
    <row r="39" spans="1:9" s="74" customFormat="1" ht="15.75" x14ac:dyDescent="0.3">
      <c r="A39" s="74" t="str">
        <f t="shared" si="0"/>
        <v>4823AC</v>
      </c>
      <c r="B39" s="75" t="s">
        <v>273</v>
      </c>
      <c r="C39" s="76">
        <v>4823</v>
      </c>
      <c r="D39" s="77" t="s">
        <v>158</v>
      </c>
      <c r="E39" s="76" t="s">
        <v>274</v>
      </c>
      <c r="F39" s="78" t="s">
        <v>101</v>
      </c>
      <c r="G39" s="79">
        <v>0.19</v>
      </c>
      <c r="H39" s="80">
        <v>0.12</v>
      </c>
      <c r="I39" s="81">
        <v>7.9545454545454475E-2</v>
      </c>
    </row>
    <row r="40" spans="1:9" s="74" customFormat="1" ht="15.75" x14ac:dyDescent="0.3">
      <c r="A40" s="74" t="str">
        <f t="shared" si="0"/>
        <v>7780AC</v>
      </c>
      <c r="B40" s="75" t="s">
        <v>273</v>
      </c>
      <c r="C40" s="76">
        <v>7780</v>
      </c>
      <c r="D40" s="77" t="s">
        <v>217</v>
      </c>
      <c r="E40" s="76" t="s">
        <v>275</v>
      </c>
      <c r="F40" s="78" t="s">
        <v>37</v>
      </c>
      <c r="G40" s="79">
        <v>0.19</v>
      </c>
      <c r="H40" s="80">
        <v>0.04</v>
      </c>
      <c r="I40" s="81">
        <v>0.15624999999999989</v>
      </c>
    </row>
    <row r="41" spans="1:9" s="74" customFormat="1" ht="15.75" x14ac:dyDescent="0.3">
      <c r="A41" s="74" t="str">
        <f t="shared" si="0"/>
        <v>7710AC</v>
      </c>
      <c r="B41" s="75" t="s">
        <v>273</v>
      </c>
      <c r="C41" s="76">
        <v>7710</v>
      </c>
      <c r="D41" s="77" t="s">
        <v>207</v>
      </c>
      <c r="E41" s="76" t="s">
        <v>275</v>
      </c>
      <c r="F41" s="78" t="s">
        <v>37</v>
      </c>
      <c r="G41" s="79">
        <v>0.19</v>
      </c>
      <c r="H41" s="80">
        <v>0.04</v>
      </c>
      <c r="I41" s="81">
        <v>0.15624999999999989</v>
      </c>
    </row>
    <row r="42" spans="1:9" s="74" customFormat="1" ht="15.75" x14ac:dyDescent="0.3">
      <c r="A42" s="74" t="str">
        <f t="shared" si="0"/>
        <v>7730AC</v>
      </c>
      <c r="B42" s="75" t="s">
        <v>273</v>
      </c>
      <c r="C42" s="76">
        <v>7730</v>
      </c>
      <c r="D42" s="77" t="s">
        <v>213</v>
      </c>
      <c r="E42" s="76" t="s">
        <v>275</v>
      </c>
      <c r="F42" s="78" t="s">
        <v>37</v>
      </c>
      <c r="G42" s="79">
        <v>0.19</v>
      </c>
      <c r="H42" s="80">
        <v>0.04</v>
      </c>
      <c r="I42" s="81">
        <v>0.15624999999999989</v>
      </c>
    </row>
    <row r="43" spans="1:9" s="74" customFormat="1" ht="15.75" x14ac:dyDescent="0.3">
      <c r="A43" s="74" t="str">
        <f t="shared" si="0"/>
        <v>2008AC</v>
      </c>
      <c r="B43" s="75" t="s">
        <v>273</v>
      </c>
      <c r="C43" s="76">
        <v>2008</v>
      </c>
      <c r="D43" s="77" t="s">
        <v>240</v>
      </c>
      <c r="E43" s="76" t="s">
        <v>275</v>
      </c>
      <c r="F43" s="76" t="s">
        <v>37</v>
      </c>
      <c r="G43" s="79">
        <v>0.19</v>
      </c>
      <c r="H43" s="80">
        <v>0.04</v>
      </c>
      <c r="I43" s="81">
        <v>0.15624999999999989</v>
      </c>
    </row>
    <row r="44" spans="1:9" s="74" customFormat="1" ht="15.75" x14ac:dyDescent="0.3">
      <c r="A44" s="74" t="str">
        <f t="shared" si="0"/>
        <v>2605AL</v>
      </c>
      <c r="B44" s="75" t="s">
        <v>276</v>
      </c>
      <c r="C44" s="76">
        <v>2605</v>
      </c>
      <c r="D44" s="77" t="s">
        <v>45</v>
      </c>
      <c r="E44" s="76" t="s">
        <v>274</v>
      </c>
      <c r="F44" s="78" t="s">
        <v>37</v>
      </c>
      <c r="G44" s="79">
        <v>0.20499999999999999</v>
      </c>
      <c r="H44" s="80">
        <v>0.12</v>
      </c>
      <c r="I44" s="81">
        <v>9.6589999999999995E-2</v>
      </c>
    </row>
    <row r="45" spans="1:9" s="74" customFormat="1" ht="15.75" x14ac:dyDescent="0.3">
      <c r="A45" s="74" t="str">
        <f t="shared" si="0"/>
        <v>2606AL</v>
      </c>
      <c r="B45" s="75" t="s">
        <v>276</v>
      </c>
      <c r="C45" s="76">
        <v>2606</v>
      </c>
      <c r="D45" s="77" t="s">
        <v>30</v>
      </c>
      <c r="E45" s="76" t="s">
        <v>274</v>
      </c>
      <c r="F45" s="78" t="s">
        <v>37</v>
      </c>
      <c r="G45" s="79">
        <v>0.20499999999999999</v>
      </c>
      <c r="H45" s="80">
        <v>0.12</v>
      </c>
      <c r="I45" s="81">
        <v>9.6589999999999995E-2</v>
      </c>
    </row>
    <row r="46" spans="1:9" s="74" customFormat="1" ht="15.75" x14ac:dyDescent="0.3">
      <c r="A46" s="74" t="str">
        <f t="shared" si="0"/>
        <v>2003AL</v>
      </c>
      <c r="B46" s="75" t="s">
        <v>276</v>
      </c>
      <c r="C46" s="76">
        <v>2003</v>
      </c>
      <c r="D46" s="77" t="s">
        <v>219</v>
      </c>
      <c r="E46" s="76" t="s">
        <v>275</v>
      </c>
      <c r="F46" s="78" t="s">
        <v>37</v>
      </c>
      <c r="G46" s="79">
        <v>0.20499999999999999</v>
      </c>
      <c r="H46" s="80">
        <v>0.04</v>
      </c>
      <c r="I46" s="81">
        <v>0.17188000000000001</v>
      </c>
    </row>
    <row r="47" spans="1:9" s="74" customFormat="1" ht="15.75" x14ac:dyDescent="0.3">
      <c r="A47" s="74" t="str">
        <f t="shared" si="0"/>
        <v>79100AL</v>
      </c>
      <c r="B47" s="75" t="s">
        <v>276</v>
      </c>
      <c r="C47" s="76">
        <v>79100</v>
      </c>
      <c r="D47" s="77" t="s">
        <v>177</v>
      </c>
      <c r="E47" s="76" t="s">
        <v>275</v>
      </c>
      <c r="F47" s="76" t="s">
        <v>37</v>
      </c>
      <c r="G47" s="79">
        <v>0.20499999999999999</v>
      </c>
      <c r="H47" s="80">
        <v>0.04</v>
      </c>
      <c r="I47" s="81">
        <v>0.17188000000000001</v>
      </c>
    </row>
    <row r="48" spans="1:9" s="74" customFormat="1" ht="15.75" x14ac:dyDescent="0.3">
      <c r="A48" s="74" t="str">
        <f t="shared" si="0"/>
        <v>79000AL</v>
      </c>
      <c r="B48" s="75" t="s">
        <v>276</v>
      </c>
      <c r="C48" s="76">
        <v>79000</v>
      </c>
      <c r="D48" s="77" t="s">
        <v>185</v>
      </c>
      <c r="E48" s="76" t="s">
        <v>275</v>
      </c>
      <c r="F48" s="76" t="s">
        <v>37</v>
      </c>
      <c r="G48" s="79">
        <v>0.20499999999999999</v>
      </c>
      <c r="H48" s="80">
        <v>0.04</v>
      </c>
      <c r="I48" s="81">
        <v>0.17188000000000001</v>
      </c>
    </row>
    <row r="49" spans="1:9" s="74" customFormat="1" ht="15.75" x14ac:dyDescent="0.3">
      <c r="A49" s="74" t="str">
        <f t="shared" si="0"/>
        <v>102AL</v>
      </c>
      <c r="B49" s="75" t="s">
        <v>276</v>
      </c>
      <c r="C49" s="76">
        <v>102</v>
      </c>
      <c r="D49" s="77" t="s">
        <v>161</v>
      </c>
      <c r="E49" s="76" t="s">
        <v>275</v>
      </c>
      <c r="F49" s="76" t="s">
        <v>166</v>
      </c>
      <c r="G49" s="79">
        <v>0.20499999999999999</v>
      </c>
      <c r="H49" s="80">
        <v>0.04</v>
      </c>
      <c r="I49" s="81">
        <v>0.17188000000000001</v>
      </c>
    </row>
    <row r="50" spans="1:9" s="74" customFormat="1" ht="15.75" x14ac:dyDescent="0.3">
      <c r="A50" s="74" t="str">
        <f t="shared" si="0"/>
        <v>104AL</v>
      </c>
      <c r="B50" s="75" t="s">
        <v>276</v>
      </c>
      <c r="C50" s="76">
        <v>104</v>
      </c>
      <c r="D50" s="77" t="s">
        <v>169</v>
      </c>
      <c r="E50" s="76" t="s">
        <v>275</v>
      </c>
      <c r="F50" s="76" t="s">
        <v>166</v>
      </c>
      <c r="G50" s="79">
        <v>0.20499999999999999</v>
      </c>
      <c r="H50" s="80">
        <v>0.04</v>
      </c>
      <c r="I50" s="81">
        <v>0.17188000000000001</v>
      </c>
    </row>
    <row r="51" spans="1:9" s="74" customFormat="1" ht="15.75" x14ac:dyDescent="0.3">
      <c r="A51" s="74" t="str">
        <f t="shared" si="0"/>
        <v>105AL</v>
      </c>
      <c r="B51" s="75" t="s">
        <v>276</v>
      </c>
      <c r="C51" s="76">
        <v>105</v>
      </c>
      <c r="D51" s="77" t="s">
        <v>174</v>
      </c>
      <c r="E51" s="76" t="s">
        <v>275</v>
      </c>
      <c r="F51" s="76" t="s">
        <v>166</v>
      </c>
      <c r="G51" s="79">
        <v>0.20499999999999999</v>
      </c>
      <c r="H51" s="80">
        <v>0.04</v>
      </c>
      <c r="I51" s="81">
        <v>0.17188000000000001</v>
      </c>
    </row>
    <row r="52" spans="1:9" s="74" customFormat="1" ht="15.75" x14ac:dyDescent="0.3">
      <c r="A52" s="74" t="str">
        <f t="shared" si="0"/>
        <v>79300AL</v>
      </c>
      <c r="B52" s="75" t="s">
        <v>276</v>
      </c>
      <c r="C52" s="76">
        <v>79300</v>
      </c>
      <c r="D52" s="77" t="s">
        <v>238</v>
      </c>
      <c r="E52" s="76" t="s">
        <v>274</v>
      </c>
      <c r="F52" s="76" t="s">
        <v>166</v>
      </c>
      <c r="G52" s="79">
        <v>0.20499999999999999</v>
      </c>
      <c r="H52" s="80">
        <v>0.12</v>
      </c>
      <c r="I52" s="81">
        <v>9.6589999999999995E-2</v>
      </c>
    </row>
    <row r="53" spans="1:9" s="74" customFormat="1" ht="15.75" x14ac:dyDescent="0.3">
      <c r="A53" s="74" t="str">
        <f t="shared" si="0"/>
        <v>611AL</v>
      </c>
      <c r="B53" s="75" t="s">
        <v>276</v>
      </c>
      <c r="C53" s="76">
        <v>611</v>
      </c>
      <c r="D53" s="77" t="s">
        <v>49</v>
      </c>
      <c r="E53" s="76" t="s">
        <v>275</v>
      </c>
      <c r="F53" s="78" t="s">
        <v>37</v>
      </c>
      <c r="G53" s="79">
        <v>0.20499999999999999</v>
      </c>
      <c r="H53" s="80">
        <v>0.04</v>
      </c>
      <c r="I53" s="81">
        <v>0.17188000000000001</v>
      </c>
    </row>
    <row r="54" spans="1:9" s="74" customFormat="1" ht="15.75" x14ac:dyDescent="0.3">
      <c r="A54" s="74" t="str">
        <f t="shared" si="0"/>
        <v>3430AL</v>
      </c>
      <c r="B54" s="75" t="s">
        <v>276</v>
      </c>
      <c r="C54" s="76">
        <v>3430</v>
      </c>
      <c r="D54" s="77" t="s">
        <v>79</v>
      </c>
      <c r="E54" s="76" t="s">
        <v>275</v>
      </c>
      <c r="F54" s="78" t="s">
        <v>37</v>
      </c>
      <c r="G54" s="79">
        <v>0.20499999999999999</v>
      </c>
      <c r="H54" s="80">
        <v>0.04</v>
      </c>
      <c r="I54" s="81">
        <v>0.17188000000000001</v>
      </c>
    </row>
    <row r="55" spans="1:9" s="74" customFormat="1" ht="15.75" x14ac:dyDescent="0.3">
      <c r="A55" s="74" t="str">
        <f t="shared" si="0"/>
        <v>762AL</v>
      </c>
      <c r="B55" s="75" t="s">
        <v>276</v>
      </c>
      <c r="C55" s="76">
        <v>762</v>
      </c>
      <c r="D55" s="77" t="s">
        <v>92</v>
      </c>
      <c r="E55" s="76" t="s">
        <v>275</v>
      </c>
      <c r="F55" s="78" t="s">
        <v>37</v>
      </c>
      <c r="G55" s="79">
        <v>0.20499999999999999</v>
      </c>
      <c r="H55" s="80">
        <v>0.04</v>
      </c>
      <c r="I55" s="81">
        <v>0.17188000000000001</v>
      </c>
    </row>
    <row r="56" spans="1:9" s="74" customFormat="1" ht="15.75" x14ac:dyDescent="0.3">
      <c r="A56" s="74" t="str">
        <f t="shared" si="0"/>
        <v>2007AL</v>
      </c>
      <c r="B56" s="75" t="s">
        <v>276</v>
      </c>
      <c r="C56" s="76">
        <v>2007</v>
      </c>
      <c r="D56" s="77" t="s">
        <v>235</v>
      </c>
      <c r="E56" s="76" t="s">
        <v>275</v>
      </c>
      <c r="F56" s="78" t="s">
        <v>37</v>
      </c>
      <c r="G56" s="79">
        <v>0.20499999999999999</v>
      </c>
      <c r="H56" s="80">
        <v>0.04</v>
      </c>
      <c r="I56" s="81">
        <v>0.17188000000000001</v>
      </c>
    </row>
    <row r="57" spans="1:9" s="74" customFormat="1" ht="15.75" x14ac:dyDescent="0.3">
      <c r="A57" s="74" t="str">
        <f t="shared" si="0"/>
        <v>732AL</v>
      </c>
      <c r="B57" s="75" t="s">
        <v>276</v>
      </c>
      <c r="C57" s="76">
        <v>732</v>
      </c>
      <c r="D57" s="77" t="s">
        <v>68</v>
      </c>
      <c r="E57" s="76" t="s">
        <v>275</v>
      </c>
      <c r="F57" s="78" t="s">
        <v>37</v>
      </c>
      <c r="G57" s="79">
        <v>0.20499999999999999</v>
      </c>
      <c r="H57" s="80">
        <v>0.04</v>
      </c>
      <c r="I57" s="81">
        <v>0.17188000000000001</v>
      </c>
    </row>
    <row r="58" spans="1:9" s="74" customFormat="1" ht="15.75" x14ac:dyDescent="0.3">
      <c r="A58" s="74" t="str">
        <f t="shared" si="0"/>
        <v>694AL</v>
      </c>
      <c r="B58" s="75" t="s">
        <v>276</v>
      </c>
      <c r="C58" s="76">
        <v>694</v>
      </c>
      <c r="D58" s="82" t="s">
        <v>60</v>
      </c>
      <c r="E58" s="76" t="s">
        <v>274</v>
      </c>
      <c r="F58" s="78" t="s">
        <v>37</v>
      </c>
      <c r="G58" s="79">
        <v>0.20499999999999999</v>
      </c>
      <c r="H58" s="80">
        <v>0.12</v>
      </c>
      <c r="I58" s="81">
        <v>9.6589999999999995E-2</v>
      </c>
    </row>
    <row r="59" spans="1:9" s="74" customFormat="1" ht="15.75" x14ac:dyDescent="0.3">
      <c r="A59" s="74" t="str">
        <f t="shared" si="0"/>
        <v>744AL</v>
      </c>
      <c r="B59" s="75" t="s">
        <v>276</v>
      </c>
      <c r="C59" s="76">
        <v>744</v>
      </c>
      <c r="D59" s="77" t="s">
        <v>74</v>
      </c>
      <c r="E59" s="76" t="s">
        <v>274</v>
      </c>
      <c r="F59" s="78" t="s">
        <v>37</v>
      </c>
      <c r="G59" s="79">
        <v>0.20499999999999999</v>
      </c>
      <c r="H59" s="80">
        <v>0.12</v>
      </c>
      <c r="I59" s="81">
        <v>9.6589999999999995E-2</v>
      </c>
    </row>
    <row r="60" spans="1:9" s="74" customFormat="1" ht="15.75" x14ac:dyDescent="0.3">
      <c r="A60" s="74" t="str">
        <f t="shared" si="0"/>
        <v>743AL</v>
      </c>
      <c r="B60" s="75" t="s">
        <v>276</v>
      </c>
      <c r="C60" s="76">
        <v>743</v>
      </c>
      <c r="D60" s="77" t="s">
        <v>88</v>
      </c>
      <c r="E60" s="76" t="s">
        <v>274</v>
      </c>
      <c r="F60" s="78" t="s">
        <v>37</v>
      </c>
      <c r="G60" s="79">
        <v>0.20499999999999999</v>
      </c>
      <c r="H60" s="80">
        <v>0.12</v>
      </c>
      <c r="I60" s="81">
        <v>9.6589999999999995E-2</v>
      </c>
    </row>
    <row r="61" spans="1:9" s="74" customFormat="1" ht="15.75" x14ac:dyDescent="0.3">
      <c r="A61" s="74" t="str">
        <f t="shared" si="0"/>
        <v>1510AL</v>
      </c>
      <c r="B61" s="75" t="s">
        <v>276</v>
      </c>
      <c r="C61" s="76">
        <v>1510</v>
      </c>
      <c r="D61" s="77" t="s">
        <v>107</v>
      </c>
      <c r="E61" s="76" t="s">
        <v>275</v>
      </c>
      <c r="F61" s="78" t="s">
        <v>101</v>
      </c>
      <c r="G61" s="79">
        <v>0.20499999999999999</v>
      </c>
      <c r="H61" s="80">
        <v>0.04</v>
      </c>
      <c r="I61" s="81">
        <v>0.17188000000000001</v>
      </c>
    </row>
    <row r="62" spans="1:9" s="74" customFormat="1" ht="15.75" x14ac:dyDescent="0.3">
      <c r="A62" s="74" t="str">
        <f t="shared" si="0"/>
        <v>1512AL</v>
      </c>
      <c r="B62" s="75" t="s">
        <v>276</v>
      </c>
      <c r="C62" s="76">
        <v>1512</v>
      </c>
      <c r="D62" s="77" t="s">
        <v>97</v>
      </c>
      <c r="E62" s="76" t="s">
        <v>275</v>
      </c>
      <c r="F62" s="78" t="s">
        <v>101</v>
      </c>
      <c r="G62" s="79">
        <v>0.20499999999999999</v>
      </c>
      <c r="H62" s="80">
        <v>0.04</v>
      </c>
      <c r="I62" s="81">
        <v>0.17188000000000001</v>
      </c>
    </row>
    <row r="63" spans="1:9" s="74" customFormat="1" ht="15.75" x14ac:dyDescent="0.3">
      <c r="A63" s="74" t="str">
        <f t="shared" si="0"/>
        <v>1001AL</v>
      </c>
      <c r="B63" s="75" t="s">
        <v>276</v>
      </c>
      <c r="C63" s="76">
        <v>1001</v>
      </c>
      <c r="D63" s="77" t="s">
        <v>110</v>
      </c>
      <c r="E63" s="76" t="s">
        <v>274</v>
      </c>
      <c r="F63" s="76" t="s">
        <v>37</v>
      </c>
      <c r="G63" s="79">
        <v>0.20499999999999999</v>
      </c>
      <c r="H63" s="80">
        <v>0.12</v>
      </c>
      <c r="I63" s="81">
        <v>9.6589999999999995E-2</v>
      </c>
    </row>
    <row r="64" spans="1:9" s="74" customFormat="1" ht="15.75" x14ac:dyDescent="0.3">
      <c r="A64" s="74" t="str">
        <f t="shared" si="0"/>
        <v>1011AL</v>
      </c>
      <c r="B64" s="75" t="s">
        <v>276</v>
      </c>
      <c r="C64" s="76">
        <v>1011</v>
      </c>
      <c r="D64" s="77" t="s">
        <v>111</v>
      </c>
      <c r="E64" s="76" t="s">
        <v>274</v>
      </c>
      <c r="F64" s="76" t="s">
        <v>37</v>
      </c>
      <c r="G64" s="79">
        <v>0.20499999999999999</v>
      </c>
      <c r="H64" s="80">
        <v>0.12</v>
      </c>
      <c r="I64" s="81">
        <v>9.6589999999999995E-2</v>
      </c>
    </row>
    <row r="65" spans="1:9" s="74" customFormat="1" ht="15.75" x14ac:dyDescent="0.3">
      <c r="A65" s="74" t="str">
        <f t="shared" si="0"/>
        <v>79010AL</v>
      </c>
      <c r="B65" s="75" t="s">
        <v>276</v>
      </c>
      <c r="C65" s="83">
        <v>79010</v>
      </c>
      <c r="D65" s="84" t="s">
        <v>188</v>
      </c>
      <c r="E65" s="76" t="s">
        <v>274</v>
      </c>
      <c r="F65" s="83" t="s">
        <v>166</v>
      </c>
      <c r="G65" s="79">
        <v>0.20499999999999999</v>
      </c>
      <c r="H65" s="80">
        <v>0.12</v>
      </c>
      <c r="I65" s="81">
        <v>9.6589999999999995E-2</v>
      </c>
    </row>
    <row r="66" spans="1:9" s="74" customFormat="1" ht="15.75" x14ac:dyDescent="0.3">
      <c r="A66" s="74" t="str">
        <f t="shared" si="0"/>
        <v>79600AL</v>
      </c>
      <c r="B66" s="75" t="s">
        <v>276</v>
      </c>
      <c r="C66" s="76">
        <v>79600</v>
      </c>
      <c r="D66" s="77" t="s">
        <v>201</v>
      </c>
      <c r="E66" s="76" t="s">
        <v>274</v>
      </c>
      <c r="F66" s="76" t="s">
        <v>166</v>
      </c>
      <c r="G66" s="79">
        <v>0.20499999999999999</v>
      </c>
      <c r="H66" s="80">
        <v>0.12</v>
      </c>
      <c r="I66" s="81">
        <v>9.6589999999999995E-2</v>
      </c>
    </row>
    <row r="67" spans="1:9" s="74" customFormat="1" ht="15.75" x14ac:dyDescent="0.3">
      <c r="A67" s="74" t="str">
        <f t="shared" ref="A67:A130" si="1">C67&amp;B67</f>
        <v>79500AL</v>
      </c>
      <c r="B67" s="75" t="s">
        <v>276</v>
      </c>
      <c r="C67" s="76">
        <v>79500</v>
      </c>
      <c r="D67" s="77" t="s">
        <v>195</v>
      </c>
      <c r="E67" s="76" t="s">
        <v>274</v>
      </c>
      <c r="F67" s="76" t="s">
        <v>166</v>
      </c>
      <c r="G67" s="79">
        <v>0.20499999999999999</v>
      </c>
      <c r="H67" s="80">
        <v>0.12</v>
      </c>
      <c r="I67" s="81">
        <v>9.6589999999999995E-2</v>
      </c>
    </row>
    <row r="68" spans="1:9" s="74" customFormat="1" ht="15.75" x14ac:dyDescent="0.3">
      <c r="A68" s="74" t="str">
        <f t="shared" si="1"/>
        <v>1820AL</v>
      </c>
      <c r="B68" s="75" t="s">
        <v>276</v>
      </c>
      <c r="C68" s="76">
        <v>1820</v>
      </c>
      <c r="D68" s="77" t="s">
        <v>118</v>
      </c>
      <c r="E68" s="76" t="s">
        <v>274</v>
      </c>
      <c r="F68" s="78" t="s">
        <v>37</v>
      </c>
      <c r="G68" s="79">
        <v>0.20499999999999999</v>
      </c>
      <c r="H68" s="80">
        <v>0.12</v>
      </c>
      <c r="I68" s="81">
        <v>9.6589999999999995E-2</v>
      </c>
    </row>
    <row r="69" spans="1:9" s="74" customFormat="1" ht="15.75" x14ac:dyDescent="0.3">
      <c r="A69" s="74" t="str">
        <f t="shared" si="1"/>
        <v>1818AL</v>
      </c>
      <c r="B69" s="75" t="s">
        <v>276</v>
      </c>
      <c r="C69" s="76">
        <v>1818</v>
      </c>
      <c r="D69" s="77" t="s">
        <v>112</v>
      </c>
      <c r="E69" s="76" t="s">
        <v>274</v>
      </c>
      <c r="F69" s="78" t="s">
        <v>37</v>
      </c>
      <c r="G69" s="79">
        <v>0.20499999999999999</v>
      </c>
      <c r="H69" s="80">
        <v>0.12</v>
      </c>
      <c r="I69" s="81">
        <v>9.6589999999999995E-2</v>
      </c>
    </row>
    <row r="70" spans="1:9" s="74" customFormat="1" ht="15.75" x14ac:dyDescent="0.3">
      <c r="A70" s="74" t="str">
        <f t="shared" si="1"/>
        <v>781AL</v>
      </c>
      <c r="B70" s="75" t="s">
        <v>276</v>
      </c>
      <c r="C70" s="76">
        <v>781</v>
      </c>
      <c r="D70" s="77" t="s">
        <v>124</v>
      </c>
      <c r="E70" s="76" t="s">
        <v>275</v>
      </c>
      <c r="F70" s="78" t="s">
        <v>101</v>
      </c>
      <c r="G70" s="79">
        <v>0.20499999999999999</v>
      </c>
      <c r="H70" s="80">
        <v>0.04</v>
      </c>
      <c r="I70" s="81">
        <v>0.17188000000000001</v>
      </c>
    </row>
    <row r="71" spans="1:9" s="74" customFormat="1" ht="15.75" x14ac:dyDescent="0.3">
      <c r="A71" s="74" t="str">
        <f t="shared" si="1"/>
        <v>790AL</v>
      </c>
      <c r="B71" s="75" t="s">
        <v>276</v>
      </c>
      <c r="C71" s="76">
        <v>790</v>
      </c>
      <c r="D71" s="85" t="s">
        <v>146</v>
      </c>
      <c r="E71" s="76" t="s">
        <v>275</v>
      </c>
      <c r="F71" s="78" t="s">
        <v>101</v>
      </c>
      <c r="G71" s="79">
        <v>0.20499999999999999</v>
      </c>
      <c r="H71" s="80">
        <v>0.04</v>
      </c>
      <c r="I71" s="81">
        <v>0.17188000000000001</v>
      </c>
    </row>
    <row r="72" spans="1:9" s="74" customFormat="1" ht="15.75" x14ac:dyDescent="0.3">
      <c r="A72" s="74" t="str">
        <f t="shared" si="1"/>
        <v>2005AL</v>
      </c>
      <c r="B72" s="75" t="s">
        <v>276</v>
      </c>
      <c r="C72" s="86">
        <v>2005</v>
      </c>
      <c r="D72" s="77" t="s">
        <v>222</v>
      </c>
      <c r="E72" s="76" t="s">
        <v>275</v>
      </c>
      <c r="F72" s="78" t="s">
        <v>37</v>
      </c>
      <c r="G72" s="79">
        <v>0.20499999999999999</v>
      </c>
      <c r="H72" s="80">
        <v>0.04</v>
      </c>
      <c r="I72" s="81">
        <v>0.17188000000000001</v>
      </c>
    </row>
    <row r="73" spans="1:9" s="74" customFormat="1" ht="15.75" x14ac:dyDescent="0.3">
      <c r="A73" s="74" t="str">
        <f t="shared" si="1"/>
        <v>2004AL</v>
      </c>
      <c r="B73" s="75" t="s">
        <v>276</v>
      </c>
      <c r="C73" s="86">
        <v>2004</v>
      </c>
      <c r="D73" s="77" t="s">
        <v>223</v>
      </c>
      <c r="E73" s="76" t="s">
        <v>275</v>
      </c>
      <c r="F73" s="78" t="s">
        <v>37</v>
      </c>
      <c r="G73" s="79">
        <v>0.20499999999999999</v>
      </c>
      <c r="H73" s="80">
        <v>0.04</v>
      </c>
      <c r="I73" s="81">
        <v>0.17188000000000001</v>
      </c>
    </row>
    <row r="74" spans="1:9" s="74" customFormat="1" ht="15.75" x14ac:dyDescent="0.3">
      <c r="A74" s="74" t="str">
        <f t="shared" si="1"/>
        <v>2006AL</v>
      </c>
      <c r="B74" s="75" t="s">
        <v>276</v>
      </c>
      <c r="C74" s="86">
        <v>2006</v>
      </c>
      <c r="D74" s="77" t="s">
        <v>220</v>
      </c>
      <c r="E74" s="76" t="s">
        <v>275</v>
      </c>
      <c r="F74" s="78" t="s">
        <v>37</v>
      </c>
      <c r="G74" s="79">
        <v>0.20499999999999999</v>
      </c>
      <c r="H74" s="80">
        <v>0.04</v>
      </c>
      <c r="I74" s="81">
        <v>0.17188000000000001</v>
      </c>
    </row>
    <row r="75" spans="1:9" s="74" customFormat="1" ht="15.75" x14ac:dyDescent="0.3">
      <c r="A75" s="74" t="str">
        <f t="shared" si="1"/>
        <v>778AL</v>
      </c>
      <c r="B75" s="75" t="s">
        <v>276</v>
      </c>
      <c r="C75" s="76">
        <v>778</v>
      </c>
      <c r="D75" s="77" t="s">
        <v>142</v>
      </c>
      <c r="E75" s="76" t="s">
        <v>275</v>
      </c>
      <c r="F75" s="78" t="s">
        <v>37</v>
      </c>
      <c r="G75" s="79">
        <v>0.20499999999999999</v>
      </c>
      <c r="H75" s="80">
        <v>0.04</v>
      </c>
      <c r="I75" s="81">
        <v>0.17188000000000001</v>
      </c>
    </row>
    <row r="76" spans="1:9" s="74" customFormat="1" ht="15.75" x14ac:dyDescent="0.3">
      <c r="A76" s="74" t="str">
        <f t="shared" si="1"/>
        <v>775AL</v>
      </c>
      <c r="B76" s="75" t="s">
        <v>276</v>
      </c>
      <c r="C76" s="76">
        <v>775</v>
      </c>
      <c r="D76" s="77" t="s">
        <v>133</v>
      </c>
      <c r="E76" s="76" t="s">
        <v>275</v>
      </c>
      <c r="F76" s="78" t="s">
        <v>37</v>
      </c>
      <c r="G76" s="79">
        <v>0.20499999999999999</v>
      </c>
      <c r="H76" s="80">
        <v>0.04</v>
      </c>
      <c r="I76" s="81">
        <v>0.17188000000000001</v>
      </c>
    </row>
    <row r="77" spans="1:9" s="74" customFormat="1" ht="15.75" x14ac:dyDescent="0.3">
      <c r="A77" s="74" t="str">
        <f t="shared" si="1"/>
        <v>777AL</v>
      </c>
      <c r="B77" s="75" t="s">
        <v>276</v>
      </c>
      <c r="C77" s="76">
        <v>777</v>
      </c>
      <c r="D77" s="77" t="s">
        <v>138</v>
      </c>
      <c r="E77" s="76" t="s">
        <v>275</v>
      </c>
      <c r="F77" s="78" t="s">
        <v>37</v>
      </c>
      <c r="G77" s="79">
        <v>0.20499999999999999</v>
      </c>
      <c r="H77" s="80">
        <v>0.04</v>
      </c>
      <c r="I77" s="81">
        <v>0.17188000000000001</v>
      </c>
    </row>
    <row r="78" spans="1:9" s="74" customFormat="1" ht="15.75" x14ac:dyDescent="0.3">
      <c r="A78" s="74" t="str">
        <f t="shared" si="1"/>
        <v>881AL</v>
      </c>
      <c r="B78" s="75" t="s">
        <v>276</v>
      </c>
      <c r="C78" s="76">
        <v>881</v>
      </c>
      <c r="D78" s="77" t="s">
        <v>130</v>
      </c>
      <c r="E78" s="76" t="s">
        <v>275</v>
      </c>
      <c r="F78" s="78" t="s">
        <v>101</v>
      </c>
      <c r="G78" s="79">
        <v>0.20499999999999999</v>
      </c>
      <c r="H78" s="80">
        <v>0.04</v>
      </c>
      <c r="I78" s="81">
        <v>0.17188000000000001</v>
      </c>
    </row>
    <row r="79" spans="1:9" s="74" customFormat="1" ht="15.75" x14ac:dyDescent="0.3">
      <c r="A79" s="74" t="str">
        <f t="shared" si="1"/>
        <v>4813AL</v>
      </c>
      <c r="B79" s="75" t="s">
        <v>276</v>
      </c>
      <c r="C79" s="76">
        <v>4813</v>
      </c>
      <c r="D79" s="77" t="s">
        <v>148</v>
      </c>
      <c r="E79" s="76" t="s">
        <v>274</v>
      </c>
      <c r="F79" s="78" t="s">
        <v>101</v>
      </c>
      <c r="G79" s="79">
        <v>0.20499999999999999</v>
      </c>
      <c r="H79" s="80">
        <v>0.12</v>
      </c>
      <c r="I79" s="81">
        <v>9.6589999999999995E-2</v>
      </c>
    </row>
    <row r="80" spans="1:9" s="74" customFormat="1" ht="15.75" x14ac:dyDescent="0.3">
      <c r="A80" s="74" t="str">
        <f t="shared" si="1"/>
        <v>4834AL</v>
      </c>
      <c r="B80" s="75" t="s">
        <v>276</v>
      </c>
      <c r="C80" s="76">
        <v>4834</v>
      </c>
      <c r="D80" s="77" t="s">
        <v>154</v>
      </c>
      <c r="E80" s="76" t="s">
        <v>274</v>
      </c>
      <c r="F80" s="78" t="s">
        <v>101</v>
      </c>
      <c r="G80" s="79">
        <v>0.20499999999999999</v>
      </c>
      <c r="H80" s="80">
        <v>0.12</v>
      </c>
      <c r="I80" s="81">
        <v>9.6589999999999995E-2</v>
      </c>
    </row>
    <row r="81" spans="1:9" s="74" customFormat="1" ht="15.75" x14ac:dyDescent="0.3">
      <c r="A81" s="74" t="str">
        <f t="shared" si="1"/>
        <v>4823AL</v>
      </c>
      <c r="B81" s="75" t="s">
        <v>276</v>
      </c>
      <c r="C81" s="76">
        <v>4823</v>
      </c>
      <c r="D81" s="77" t="s">
        <v>158</v>
      </c>
      <c r="E81" s="76" t="s">
        <v>274</v>
      </c>
      <c r="F81" s="78" t="s">
        <v>101</v>
      </c>
      <c r="G81" s="79">
        <v>0.20499999999999999</v>
      </c>
      <c r="H81" s="80">
        <v>0.12</v>
      </c>
      <c r="I81" s="81">
        <v>9.6589999999999995E-2</v>
      </c>
    </row>
    <row r="82" spans="1:9" s="74" customFormat="1" ht="15.75" x14ac:dyDescent="0.3">
      <c r="A82" s="74" t="str">
        <f t="shared" si="1"/>
        <v>7780AL</v>
      </c>
      <c r="B82" s="75" t="s">
        <v>276</v>
      </c>
      <c r="C82" s="76">
        <v>7780</v>
      </c>
      <c r="D82" s="77" t="s">
        <v>217</v>
      </c>
      <c r="E82" s="76" t="s">
        <v>275</v>
      </c>
      <c r="F82" s="78" t="s">
        <v>37</v>
      </c>
      <c r="G82" s="79">
        <v>0.20499999999999999</v>
      </c>
      <c r="H82" s="80">
        <v>0.04</v>
      </c>
      <c r="I82" s="81">
        <v>0.17188000000000001</v>
      </c>
    </row>
    <row r="83" spans="1:9" s="74" customFormat="1" ht="15.75" x14ac:dyDescent="0.3">
      <c r="A83" s="74" t="str">
        <f t="shared" si="1"/>
        <v>7710AL</v>
      </c>
      <c r="B83" s="75" t="s">
        <v>276</v>
      </c>
      <c r="C83" s="76">
        <v>7710</v>
      </c>
      <c r="D83" s="77" t="s">
        <v>207</v>
      </c>
      <c r="E83" s="76" t="s">
        <v>275</v>
      </c>
      <c r="F83" s="78" t="s">
        <v>37</v>
      </c>
      <c r="G83" s="79">
        <v>0.20499999999999999</v>
      </c>
      <c r="H83" s="80">
        <v>0.04</v>
      </c>
      <c r="I83" s="81">
        <v>0.17188000000000001</v>
      </c>
    </row>
    <row r="84" spans="1:9" s="74" customFormat="1" ht="15.75" x14ac:dyDescent="0.3">
      <c r="A84" s="74" t="str">
        <f t="shared" si="1"/>
        <v>7730AL</v>
      </c>
      <c r="B84" s="75" t="s">
        <v>276</v>
      </c>
      <c r="C84" s="76">
        <v>7730</v>
      </c>
      <c r="D84" s="77" t="s">
        <v>213</v>
      </c>
      <c r="E84" s="76" t="s">
        <v>275</v>
      </c>
      <c r="F84" s="78" t="s">
        <v>37</v>
      </c>
      <c r="G84" s="79">
        <v>0.20499999999999999</v>
      </c>
      <c r="H84" s="80">
        <v>0.04</v>
      </c>
      <c r="I84" s="81">
        <v>0.17188000000000001</v>
      </c>
    </row>
    <row r="85" spans="1:9" s="74" customFormat="1" ht="15.75" x14ac:dyDescent="0.3">
      <c r="A85" s="74" t="str">
        <f t="shared" si="1"/>
        <v>2008AL</v>
      </c>
      <c r="B85" s="75" t="s">
        <v>276</v>
      </c>
      <c r="C85" s="76">
        <v>2008</v>
      </c>
      <c r="D85" s="77" t="s">
        <v>240</v>
      </c>
      <c r="E85" s="76" t="s">
        <v>275</v>
      </c>
      <c r="F85" s="76" t="s">
        <v>37</v>
      </c>
      <c r="G85" s="79">
        <v>0.20499999999999999</v>
      </c>
      <c r="H85" s="80">
        <v>0.04</v>
      </c>
      <c r="I85" s="81">
        <v>0.17188000000000001</v>
      </c>
    </row>
    <row r="86" spans="1:9" s="74" customFormat="1" ht="15.75" x14ac:dyDescent="0.3">
      <c r="A86" s="74" t="str">
        <f t="shared" si="1"/>
        <v>2605AM</v>
      </c>
      <c r="B86" s="75" t="s">
        <v>277</v>
      </c>
      <c r="C86" s="76">
        <v>2605</v>
      </c>
      <c r="D86" s="77" t="s">
        <v>45</v>
      </c>
      <c r="E86" s="76" t="s">
        <v>274</v>
      </c>
      <c r="F86" s="78" t="s">
        <v>37</v>
      </c>
      <c r="G86" s="79">
        <v>0.2</v>
      </c>
      <c r="H86" s="80">
        <v>0.12</v>
      </c>
      <c r="I86" s="81">
        <v>9.0909090909090828E-2</v>
      </c>
    </row>
    <row r="87" spans="1:9" s="74" customFormat="1" ht="15.75" x14ac:dyDescent="0.3">
      <c r="A87" s="74" t="str">
        <f t="shared" si="1"/>
        <v>2606AM</v>
      </c>
      <c r="B87" s="75" t="s">
        <v>277</v>
      </c>
      <c r="C87" s="76">
        <v>2606</v>
      </c>
      <c r="D87" s="77" t="s">
        <v>30</v>
      </c>
      <c r="E87" s="76" t="s">
        <v>274</v>
      </c>
      <c r="F87" s="78" t="s">
        <v>37</v>
      </c>
      <c r="G87" s="79">
        <v>0.2</v>
      </c>
      <c r="H87" s="80">
        <v>0.12</v>
      </c>
      <c r="I87" s="81">
        <v>9.0909090909090828E-2</v>
      </c>
    </row>
    <row r="88" spans="1:9" s="74" customFormat="1" ht="15.75" x14ac:dyDescent="0.3">
      <c r="A88" s="74" t="str">
        <f t="shared" si="1"/>
        <v>2003AM</v>
      </c>
      <c r="B88" s="75" t="s">
        <v>277</v>
      </c>
      <c r="C88" s="76">
        <v>2003</v>
      </c>
      <c r="D88" s="77" t="s">
        <v>219</v>
      </c>
      <c r="E88" s="76" t="s">
        <v>275</v>
      </c>
      <c r="F88" s="78" t="s">
        <v>37</v>
      </c>
      <c r="G88" s="79">
        <v>0.2</v>
      </c>
      <c r="H88" s="80">
        <v>0.04</v>
      </c>
      <c r="I88" s="81">
        <v>0.16666666666666663</v>
      </c>
    </row>
    <row r="89" spans="1:9" s="74" customFormat="1" ht="15.75" x14ac:dyDescent="0.3">
      <c r="A89" s="74" t="str">
        <f t="shared" si="1"/>
        <v>79100AM</v>
      </c>
      <c r="B89" s="75" t="s">
        <v>277</v>
      </c>
      <c r="C89" s="76">
        <v>79100</v>
      </c>
      <c r="D89" s="77" t="s">
        <v>177</v>
      </c>
      <c r="E89" s="76" t="s">
        <v>275</v>
      </c>
      <c r="F89" s="76" t="s">
        <v>37</v>
      </c>
      <c r="G89" s="79">
        <v>0.2</v>
      </c>
      <c r="H89" s="80">
        <v>0.04</v>
      </c>
      <c r="I89" s="81">
        <v>0.16666666666666663</v>
      </c>
    </row>
    <row r="90" spans="1:9" s="74" customFormat="1" ht="15.75" x14ac:dyDescent="0.3">
      <c r="A90" s="74" t="str">
        <f t="shared" si="1"/>
        <v>79000AM</v>
      </c>
      <c r="B90" s="75" t="s">
        <v>277</v>
      </c>
      <c r="C90" s="76">
        <v>79000</v>
      </c>
      <c r="D90" s="77" t="s">
        <v>185</v>
      </c>
      <c r="E90" s="76" t="s">
        <v>275</v>
      </c>
      <c r="F90" s="76" t="s">
        <v>37</v>
      </c>
      <c r="G90" s="79">
        <v>0.2</v>
      </c>
      <c r="H90" s="80">
        <v>0.04</v>
      </c>
      <c r="I90" s="81">
        <v>0.16666666666666663</v>
      </c>
    </row>
    <row r="91" spans="1:9" s="74" customFormat="1" ht="15.75" x14ac:dyDescent="0.3">
      <c r="A91" s="74" t="str">
        <f t="shared" si="1"/>
        <v>102AM</v>
      </c>
      <c r="B91" s="75" t="s">
        <v>277</v>
      </c>
      <c r="C91" s="76">
        <v>102</v>
      </c>
      <c r="D91" s="77" t="s">
        <v>161</v>
      </c>
      <c r="E91" s="76" t="s">
        <v>275</v>
      </c>
      <c r="F91" s="76" t="s">
        <v>166</v>
      </c>
      <c r="G91" s="79">
        <v>0.2</v>
      </c>
      <c r="H91" s="80">
        <v>0.04</v>
      </c>
      <c r="I91" s="81">
        <v>0.16666666666666663</v>
      </c>
    </row>
    <row r="92" spans="1:9" s="74" customFormat="1" ht="15.75" x14ac:dyDescent="0.3">
      <c r="A92" s="74" t="str">
        <f t="shared" si="1"/>
        <v>104AM</v>
      </c>
      <c r="B92" s="75" t="s">
        <v>277</v>
      </c>
      <c r="C92" s="76">
        <v>104</v>
      </c>
      <c r="D92" s="77" t="s">
        <v>169</v>
      </c>
      <c r="E92" s="76" t="s">
        <v>275</v>
      </c>
      <c r="F92" s="76" t="s">
        <v>166</v>
      </c>
      <c r="G92" s="79">
        <v>0.2</v>
      </c>
      <c r="H92" s="80">
        <v>0.04</v>
      </c>
      <c r="I92" s="81">
        <v>0.16666666666666663</v>
      </c>
    </row>
    <row r="93" spans="1:9" s="74" customFormat="1" ht="15.75" x14ac:dyDescent="0.3">
      <c r="A93" s="74" t="str">
        <f t="shared" si="1"/>
        <v>105AM</v>
      </c>
      <c r="B93" s="75" t="s">
        <v>277</v>
      </c>
      <c r="C93" s="76">
        <v>105</v>
      </c>
      <c r="D93" s="77" t="s">
        <v>174</v>
      </c>
      <c r="E93" s="76" t="s">
        <v>275</v>
      </c>
      <c r="F93" s="76" t="s">
        <v>166</v>
      </c>
      <c r="G93" s="79">
        <v>0.2</v>
      </c>
      <c r="H93" s="80">
        <v>0.04</v>
      </c>
      <c r="I93" s="81">
        <v>0.16666666666666663</v>
      </c>
    </row>
    <row r="94" spans="1:9" s="74" customFormat="1" ht="15.75" x14ac:dyDescent="0.3">
      <c r="A94" s="74" t="str">
        <f t="shared" si="1"/>
        <v>79300AM</v>
      </c>
      <c r="B94" s="75" t="s">
        <v>277</v>
      </c>
      <c r="C94" s="76">
        <v>79300</v>
      </c>
      <c r="D94" s="77" t="s">
        <v>238</v>
      </c>
      <c r="E94" s="76" t="s">
        <v>274</v>
      </c>
      <c r="F94" s="76" t="s">
        <v>166</v>
      </c>
      <c r="G94" s="79">
        <v>0.2</v>
      </c>
      <c r="H94" s="80">
        <v>0.12</v>
      </c>
      <c r="I94" s="81">
        <v>9.0909090909090828E-2</v>
      </c>
    </row>
    <row r="95" spans="1:9" s="74" customFormat="1" ht="15.75" x14ac:dyDescent="0.3">
      <c r="A95" s="74" t="str">
        <f t="shared" si="1"/>
        <v>611AM</v>
      </c>
      <c r="B95" s="75" t="s">
        <v>277</v>
      </c>
      <c r="C95" s="76">
        <v>611</v>
      </c>
      <c r="D95" s="77" t="s">
        <v>49</v>
      </c>
      <c r="E95" s="76" t="s">
        <v>275</v>
      </c>
      <c r="F95" s="78" t="s">
        <v>37</v>
      </c>
      <c r="G95" s="79">
        <v>0.2</v>
      </c>
      <c r="H95" s="80">
        <v>0.04</v>
      </c>
      <c r="I95" s="81">
        <v>0.16666666666666663</v>
      </c>
    </row>
    <row r="96" spans="1:9" s="74" customFormat="1" ht="15.75" x14ac:dyDescent="0.3">
      <c r="A96" s="74" t="str">
        <f t="shared" si="1"/>
        <v>3430AM</v>
      </c>
      <c r="B96" s="75" t="s">
        <v>277</v>
      </c>
      <c r="C96" s="76">
        <v>3430</v>
      </c>
      <c r="D96" s="77" t="s">
        <v>79</v>
      </c>
      <c r="E96" s="76" t="s">
        <v>275</v>
      </c>
      <c r="F96" s="78" t="s">
        <v>37</v>
      </c>
      <c r="G96" s="79">
        <v>0.2</v>
      </c>
      <c r="H96" s="80">
        <v>0.04</v>
      </c>
      <c r="I96" s="81">
        <v>0.16666666666666663</v>
      </c>
    </row>
    <row r="97" spans="1:9" s="74" customFormat="1" ht="15.75" x14ac:dyDescent="0.3">
      <c r="A97" s="74" t="str">
        <f t="shared" si="1"/>
        <v>762AM</v>
      </c>
      <c r="B97" s="75" t="s">
        <v>277</v>
      </c>
      <c r="C97" s="76">
        <v>762</v>
      </c>
      <c r="D97" s="77" t="s">
        <v>92</v>
      </c>
      <c r="E97" s="76" t="s">
        <v>275</v>
      </c>
      <c r="F97" s="78" t="s">
        <v>37</v>
      </c>
      <c r="G97" s="79">
        <v>0.2</v>
      </c>
      <c r="H97" s="80">
        <v>0.04</v>
      </c>
      <c r="I97" s="81">
        <v>0.16666666666666663</v>
      </c>
    </row>
    <row r="98" spans="1:9" s="74" customFormat="1" ht="15.75" x14ac:dyDescent="0.3">
      <c r="A98" s="74" t="str">
        <f t="shared" si="1"/>
        <v>2007AM</v>
      </c>
      <c r="B98" s="75" t="s">
        <v>277</v>
      </c>
      <c r="C98" s="76">
        <v>2007</v>
      </c>
      <c r="D98" s="77" t="s">
        <v>235</v>
      </c>
      <c r="E98" s="76" t="s">
        <v>275</v>
      </c>
      <c r="F98" s="78" t="s">
        <v>37</v>
      </c>
      <c r="G98" s="79">
        <v>0.2</v>
      </c>
      <c r="H98" s="80">
        <v>0.04</v>
      </c>
      <c r="I98" s="81">
        <v>0.16666666666666663</v>
      </c>
    </row>
    <row r="99" spans="1:9" s="74" customFormat="1" ht="15.75" x14ac:dyDescent="0.3">
      <c r="A99" s="74" t="str">
        <f t="shared" si="1"/>
        <v>732AM</v>
      </c>
      <c r="B99" s="75" t="s">
        <v>277</v>
      </c>
      <c r="C99" s="76">
        <v>732</v>
      </c>
      <c r="D99" s="77" t="s">
        <v>68</v>
      </c>
      <c r="E99" s="76" t="s">
        <v>275</v>
      </c>
      <c r="F99" s="78" t="s">
        <v>37</v>
      </c>
      <c r="G99" s="79">
        <v>0.2</v>
      </c>
      <c r="H99" s="80">
        <v>0.04</v>
      </c>
      <c r="I99" s="81">
        <v>0.16666666666666663</v>
      </c>
    </row>
    <row r="100" spans="1:9" s="74" customFormat="1" ht="15.75" x14ac:dyDescent="0.3">
      <c r="A100" s="74" t="str">
        <f t="shared" si="1"/>
        <v>694AM</v>
      </c>
      <c r="B100" s="75" t="s">
        <v>277</v>
      </c>
      <c r="C100" s="76">
        <v>694</v>
      </c>
      <c r="D100" s="82" t="s">
        <v>60</v>
      </c>
      <c r="E100" s="76" t="s">
        <v>274</v>
      </c>
      <c r="F100" s="78" t="s">
        <v>37</v>
      </c>
      <c r="G100" s="79">
        <v>0.2</v>
      </c>
      <c r="H100" s="80">
        <v>0.12</v>
      </c>
      <c r="I100" s="81">
        <v>9.0909090909090828E-2</v>
      </c>
    </row>
    <row r="101" spans="1:9" s="74" customFormat="1" ht="15.75" x14ac:dyDescent="0.3">
      <c r="A101" s="74" t="str">
        <f t="shared" si="1"/>
        <v>744AM</v>
      </c>
      <c r="B101" s="75" t="s">
        <v>277</v>
      </c>
      <c r="C101" s="76">
        <v>744</v>
      </c>
      <c r="D101" s="77" t="s">
        <v>74</v>
      </c>
      <c r="E101" s="76" t="s">
        <v>274</v>
      </c>
      <c r="F101" s="78" t="s">
        <v>37</v>
      </c>
      <c r="G101" s="79">
        <v>0.2</v>
      </c>
      <c r="H101" s="80">
        <v>0.12</v>
      </c>
      <c r="I101" s="81">
        <v>9.0909090909090828E-2</v>
      </c>
    </row>
    <row r="102" spans="1:9" s="74" customFormat="1" ht="15.75" x14ac:dyDescent="0.3">
      <c r="A102" s="74" t="str">
        <f t="shared" si="1"/>
        <v>743AM</v>
      </c>
      <c r="B102" s="75" t="s">
        <v>277</v>
      </c>
      <c r="C102" s="76">
        <v>743</v>
      </c>
      <c r="D102" s="77" t="s">
        <v>88</v>
      </c>
      <c r="E102" s="76" t="s">
        <v>274</v>
      </c>
      <c r="F102" s="78" t="s">
        <v>37</v>
      </c>
      <c r="G102" s="79">
        <v>0.2</v>
      </c>
      <c r="H102" s="80">
        <v>0.12</v>
      </c>
      <c r="I102" s="81">
        <v>9.0909090909090828E-2</v>
      </c>
    </row>
    <row r="103" spans="1:9" s="74" customFormat="1" ht="15.75" x14ac:dyDescent="0.3">
      <c r="A103" s="74" t="str">
        <f t="shared" si="1"/>
        <v>1510AM</v>
      </c>
      <c r="B103" s="75" t="s">
        <v>277</v>
      </c>
      <c r="C103" s="76">
        <v>1510</v>
      </c>
      <c r="D103" s="77" t="s">
        <v>107</v>
      </c>
      <c r="E103" s="76" t="s">
        <v>275</v>
      </c>
      <c r="F103" s="78" t="s">
        <v>101</v>
      </c>
      <c r="G103" s="79">
        <v>0.2</v>
      </c>
      <c r="H103" s="80">
        <v>0.04</v>
      </c>
      <c r="I103" s="81">
        <v>0.16666666666666663</v>
      </c>
    </row>
    <row r="104" spans="1:9" s="74" customFormat="1" ht="15.75" x14ac:dyDescent="0.3">
      <c r="A104" s="74" t="str">
        <f t="shared" si="1"/>
        <v>1512AM</v>
      </c>
      <c r="B104" s="75" t="s">
        <v>277</v>
      </c>
      <c r="C104" s="76">
        <v>1512</v>
      </c>
      <c r="D104" s="77" t="s">
        <v>97</v>
      </c>
      <c r="E104" s="76" t="s">
        <v>275</v>
      </c>
      <c r="F104" s="78" t="s">
        <v>101</v>
      </c>
      <c r="G104" s="79">
        <v>0.2</v>
      </c>
      <c r="H104" s="80">
        <v>0.04</v>
      </c>
      <c r="I104" s="81">
        <v>0.16666666666666663</v>
      </c>
    </row>
    <row r="105" spans="1:9" s="74" customFormat="1" ht="15.75" x14ac:dyDescent="0.3">
      <c r="A105" s="74" t="str">
        <f t="shared" si="1"/>
        <v>1001AM</v>
      </c>
      <c r="B105" s="75" t="s">
        <v>277</v>
      </c>
      <c r="C105" s="76">
        <v>1001</v>
      </c>
      <c r="D105" s="77" t="s">
        <v>110</v>
      </c>
      <c r="E105" s="76" t="s">
        <v>274</v>
      </c>
      <c r="F105" s="76" t="s">
        <v>37</v>
      </c>
      <c r="G105" s="79">
        <v>0.2</v>
      </c>
      <c r="H105" s="80">
        <v>0.12</v>
      </c>
      <c r="I105" s="81">
        <v>9.0909090909090828E-2</v>
      </c>
    </row>
    <row r="106" spans="1:9" s="74" customFormat="1" ht="15.75" x14ac:dyDescent="0.3">
      <c r="A106" s="74" t="str">
        <f t="shared" si="1"/>
        <v>1011AM</v>
      </c>
      <c r="B106" s="75" t="s">
        <v>277</v>
      </c>
      <c r="C106" s="76">
        <v>1011</v>
      </c>
      <c r="D106" s="77" t="s">
        <v>111</v>
      </c>
      <c r="E106" s="76" t="s">
        <v>274</v>
      </c>
      <c r="F106" s="76" t="s">
        <v>37</v>
      </c>
      <c r="G106" s="79">
        <v>0.2</v>
      </c>
      <c r="H106" s="80">
        <v>0.12</v>
      </c>
      <c r="I106" s="81">
        <v>9.0909090909090828E-2</v>
      </c>
    </row>
    <row r="107" spans="1:9" s="74" customFormat="1" ht="15.75" x14ac:dyDescent="0.3">
      <c r="A107" s="74" t="str">
        <f t="shared" si="1"/>
        <v>79010AM</v>
      </c>
      <c r="B107" s="75" t="s">
        <v>277</v>
      </c>
      <c r="C107" s="83">
        <v>79010</v>
      </c>
      <c r="D107" s="84" t="s">
        <v>188</v>
      </c>
      <c r="E107" s="76" t="s">
        <v>274</v>
      </c>
      <c r="F107" s="83" t="s">
        <v>166</v>
      </c>
      <c r="G107" s="79">
        <v>0.2</v>
      </c>
      <c r="H107" s="80">
        <v>0.12</v>
      </c>
      <c r="I107" s="81">
        <v>9.0909090909090828E-2</v>
      </c>
    </row>
    <row r="108" spans="1:9" s="74" customFormat="1" ht="15.75" x14ac:dyDescent="0.3">
      <c r="A108" s="74" t="str">
        <f t="shared" si="1"/>
        <v>79600AM</v>
      </c>
      <c r="B108" s="75" t="s">
        <v>277</v>
      </c>
      <c r="C108" s="76">
        <v>79600</v>
      </c>
      <c r="D108" s="77" t="s">
        <v>201</v>
      </c>
      <c r="E108" s="76" t="s">
        <v>274</v>
      </c>
      <c r="F108" s="76" t="s">
        <v>166</v>
      </c>
      <c r="G108" s="79">
        <v>0.2</v>
      </c>
      <c r="H108" s="80">
        <v>0.12</v>
      </c>
      <c r="I108" s="81">
        <v>9.0909090909090828E-2</v>
      </c>
    </row>
    <row r="109" spans="1:9" s="74" customFormat="1" ht="15.75" x14ac:dyDescent="0.3">
      <c r="A109" s="74" t="str">
        <f t="shared" si="1"/>
        <v>79500AM</v>
      </c>
      <c r="B109" s="75" t="s">
        <v>277</v>
      </c>
      <c r="C109" s="76">
        <v>79500</v>
      </c>
      <c r="D109" s="77" t="s">
        <v>195</v>
      </c>
      <c r="E109" s="76" t="s">
        <v>274</v>
      </c>
      <c r="F109" s="76" t="s">
        <v>166</v>
      </c>
      <c r="G109" s="79">
        <v>0.2</v>
      </c>
      <c r="H109" s="80">
        <v>0.12</v>
      </c>
      <c r="I109" s="81">
        <v>9.0909090909090828E-2</v>
      </c>
    </row>
    <row r="110" spans="1:9" s="74" customFormat="1" ht="15.75" x14ac:dyDescent="0.3">
      <c r="A110" s="74" t="str">
        <f t="shared" si="1"/>
        <v>1820AM</v>
      </c>
      <c r="B110" s="75" t="s">
        <v>277</v>
      </c>
      <c r="C110" s="76">
        <v>1820</v>
      </c>
      <c r="D110" s="77" t="s">
        <v>118</v>
      </c>
      <c r="E110" s="76" t="s">
        <v>274</v>
      </c>
      <c r="F110" s="78" t="s">
        <v>37</v>
      </c>
      <c r="G110" s="79">
        <v>0.2</v>
      </c>
      <c r="H110" s="80">
        <v>0.12</v>
      </c>
      <c r="I110" s="81">
        <v>9.0909090909090828E-2</v>
      </c>
    </row>
    <row r="111" spans="1:9" s="74" customFormat="1" ht="15.75" x14ac:dyDescent="0.3">
      <c r="A111" s="74" t="str">
        <f t="shared" si="1"/>
        <v>1818AM</v>
      </c>
      <c r="B111" s="75" t="s">
        <v>277</v>
      </c>
      <c r="C111" s="76">
        <v>1818</v>
      </c>
      <c r="D111" s="77" t="s">
        <v>112</v>
      </c>
      <c r="E111" s="76" t="s">
        <v>274</v>
      </c>
      <c r="F111" s="78" t="s">
        <v>37</v>
      </c>
      <c r="G111" s="79">
        <v>0.2</v>
      </c>
      <c r="H111" s="80">
        <v>0.12</v>
      </c>
      <c r="I111" s="81">
        <v>9.0909090909090828E-2</v>
      </c>
    </row>
    <row r="112" spans="1:9" s="74" customFormat="1" ht="15.75" x14ac:dyDescent="0.3">
      <c r="A112" s="74" t="str">
        <f t="shared" si="1"/>
        <v>781AM</v>
      </c>
      <c r="B112" s="75" t="s">
        <v>277</v>
      </c>
      <c r="C112" s="76">
        <v>781</v>
      </c>
      <c r="D112" s="77" t="s">
        <v>124</v>
      </c>
      <c r="E112" s="76" t="s">
        <v>275</v>
      </c>
      <c r="F112" s="78" t="s">
        <v>101</v>
      </c>
      <c r="G112" s="79">
        <v>0.2</v>
      </c>
      <c r="H112" s="80">
        <v>0.04</v>
      </c>
      <c r="I112" s="81">
        <v>0.16666666666666663</v>
      </c>
    </row>
    <row r="113" spans="1:9" s="74" customFormat="1" ht="15.75" x14ac:dyDescent="0.3">
      <c r="A113" s="74" t="str">
        <f t="shared" si="1"/>
        <v>790AM</v>
      </c>
      <c r="B113" s="75" t="s">
        <v>277</v>
      </c>
      <c r="C113" s="76">
        <v>790</v>
      </c>
      <c r="D113" s="85" t="s">
        <v>146</v>
      </c>
      <c r="E113" s="76" t="s">
        <v>275</v>
      </c>
      <c r="F113" s="78" t="s">
        <v>101</v>
      </c>
      <c r="G113" s="79">
        <v>0.2</v>
      </c>
      <c r="H113" s="80">
        <v>0.04</v>
      </c>
      <c r="I113" s="81">
        <v>0.16666666666666663</v>
      </c>
    </row>
    <row r="114" spans="1:9" s="74" customFormat="1" ht="15.75" x14ac:dyDescent="0.3">
      <c r="A114" s="74" t="str">
        <f t="shared" si="1"/>
        <v>2005AM</v>
      </c>
      <c r="B114" s="75" t="s">
        <v>277</v>
      </c>
      <c r="C114" s="86">
        <v>2005</v>
      </c>
      <c r="D114" s="77" t="s">
        <v>222</v>
      </c>
      <c r="E114" s="76" t="s">
        <v>275</v>
      </c>
      <c r="F114" s="78" t="s">
        <v>37</v>
      </c>
      <c r="G114" s="79">
        <v>0.2</v>
      </c>
      <c r="H114" s="80">
        <v>0.04</v>
      </c>
      <c r="I114" s="81">
        <v>0.16666666666666663</v>
      </c>
    </row>
    <row r="115" spans="1:9" s="74" customFormat="1" ht="15.75" x14ac:dyDescent="0.3">
      <c r="A115" s="74" t="str">
        <f t="shared" si="1"/>
        <v>2004AM</v>
      </c>
      <c r="B115" s="75" t="s">
        <v>277</v>
      </c>
      <c r="C115" s="86">
        <v>2004</v>
      </c>
      <c r="D115" s="77" t="s">
        <v>223</v>
      </c>
      <c r="E115" s="76" t="s">
        <v>275</v>
      </c>
      <c r="F115" s="78" t="s">
        <v>37</v>
      </c>
      <c r="G115" s="79">
        <v>0.2</v>
      </c>
      <c r="H115" s="80">
        <v>0.04</v>
      </c>
      <c r="I115" s="81">
        <v>0.16666666666666663</v>
      </c>
    </row>
    <row r="116" spans="1:9" s="74" customFormat="1" ht="15.75" x14ac:dyDescent="0.3">
      <c r="A116" s="74" t="str">
        <f t="shared" si="1"/>
        <v>2006AM</v>
      </c>
      <c r="B116" s="75" t="s">
        <v>277</v>
      </c>
      <c r="C116" s="86">
        <v>2006</v>
      </c>
      <c r="D116" s="77" t="s">
        <v>220</v>
      </c>
      <c r="E116" s="76" t="s">
        <v>275</v>
      </c>
      <c r="F116" s="78" t="s">
        <v>37</v>
      </c>
      <c r="G116" s="79">
        <v>0.2</v>
      </c>
      <c r="H116" s="80">
        <v>0.04</v>
      </c>
      <c r="I116" s="81">
        <v>0.16666666666666663</v>
      </c>
    </row>
    <row r="117" spans="1:9" s="74" customFormat="1" ht="15.75" x14ac:dyDescent="0.3">
      <c r="A117" s="74" t="str">
        <f t="shared" si="1"/>
        <v>778AM</v>
      </c>
      <c r="B117" s="75" t="s">
        <v>277</v>
      </c>
      <c r="C117" s="76">
        <v>778</v>
      </c>
      <c r="D117" s="77" t="s">
        <v>142</v>
      </c>
      <c r="E117" s="76" t="s">
        <v>275</v>
      </c>
      <c r="F117" s="78" t="s">
        <v>37</v>
      </c>
      <c r="G117" s="79">
        <v>0.2</v>
      </c>
      <c r="H117" s="80">
        <v>0.04</v>
      </c>
      <c r="I117" s="81">
        <v>0.16666666666666663</v>
      </c>
    </row>
    <row r="118" spans="1:9" s="74" customFormat="1" ht="15.75" x14ac:dyDescent="0.3">
      <c r="A118" s="74" t="str">
        <f t="shared" si="1"/>
        <v>775AM</v>
      </c>
      <c r="B118" s="75" t="s">
        <v>277</v>
      </c>
      <c r="C118" s="76">
        <v>775</v>
      </c>
      <c r="D118" s="77" t="s">
        <v>133</v>
      </c>
      <c r="E118" s="76" t="s">
        <v>275</v>
      </c>
      <c r="F118" s="78" t="s">
        <v>37</v>
      </c>
      <c r="G118" s="79">
        <v>0.2</v>
      </c>
      <c r="H118" s="80">
        <v>0.04</v>
      </c>
      <c r="I118" s="81">
        <v>0.16666666666666663</v>
      </c>
    </row>
    <row r="119" spans="1:9" s="74" customFormat="1" ht="15.75" x14ac:dyDescent="0.3">
      <c r="A119" s="74" t="str">
        <f t="shared" si="1"/>
        <v>777AM</v>
      </c>
      <c r="B119" s="75" t="s">
        <v>277</v>
      </c>
      <c r="C119" s="76">
        <v>777</v>
      </c>
      <c r="D119" s="77" t="s">
        <v>138</v>
      </c>
      <c r="E119" s="76" t="s">
        <v>275</v>
      </c>
      <c r="F119" s="78" t="s">
        <v>37</v>
      </c>
      <c r="G119" s="79">
        <v>0.2</v>
      </c>
      <c r="H119" s="80">
        <v>0.04</v>
      </c>
      <c r="I119" s="81">
        <v>0.16666666666666663</v>
      </c>
    </row>
    <row r="120" spans="1:9" s="74" customFormat="1" ht="15.75" x14ac:dyDescent="0.3">
      <c r="A120" s="74" t="str">
        <f t="shared" si="1"/>
        <v>881AM</v>
      </c>
      <c r="B120" s="75" t="s">
        <v>277</v>
      </c>
      <c r="C120" s="76">
        <v>881</v>
      </c>
      <c r="D120" s="77" t="s">
        <v>130</v>
      </c>
      <c r="E120" s="76" t="s">
        <v>275</v>
      </c>
      <c r="F120" s="78" t="s">
        <v>101</v>
      </c>
      <c r="G120" s="79">
        <v>0.2</v>
      </c>
      <c r="H120" s="80">
        <v>0.04</v>
      </c>
      <c r="I120" s="81">
        <v>0.16666666666666663</v>
      </c>
    </row>
    <row r="121" spans="1:9" s="74" customFormat="1" ht="15.75" x14ac:dyDescent="0.3">
      <c r="A121" s="74" t="str">
        <f t="shared" si="1"/>
        <v>4813AM</v>
      </c>
      <c r="B121" s="75" t="s">
        <v>277</v>
      </c>
      <c r="C121" s="76">
        <v>4813</v>
      </c>
      <c r="D121" s="77" t="s">
        <v>148</v>
      </c>
      <c r="E121" s="76" t="s">
        <v>274</v>
      </c>
      <c r="F121" s="78" t="s">
        <v>101</v>
      </c>
      <c r="G121" s="79">
        <v>0.2</v>
      </c>
      <c r="H121" s="80">
        <v>0.12</v>
      </c>
      <c r="I121" s="81">
        <v>9.0909090909090828E-2</v>
      </c>
    </row>
    <row r="122" spans="1:9" s="74" customFormat="1" ht="15.75" x14ac:dyDescent="0.3">
      <c r="A122" s="74" t="str">
        <f t="shared" si="1"/>
        <v>4834AM</v>
      </c>
      <c r="B122" s="75" t="s">
        <v>277</v>
      </c>
      <c r="C122" s="76">
        <v>4834</v>
      </c>
      <c r="D122" s="77" t="s">
        <v>154</v>
      </c>
      <c r="E122" s="76" t="s">
        <v>274</v>
      </c>
      <c r="F122" s="78" t="s">
        <v>101</v>
      </c>
      <c r="G122" s="79">
        <v>0.2</v>
      </c>
      <c r="H122" s="80">
        <v>0.12</v>
      </c>
      <c r="I122" s="81">
        <v>9.0909090909090828E-2</v>
      </c>
    </row>
    <row r="123" spans="1:9" s="74" customFormat="1" ht="15.75" x14ac:dyDescent="0.3">
      <c r="A123" s="74" t="str">
        <f t="shared" si="1"/>
        <v>4823AM</v>
      </c>
      <c r="B123" s="75" t="s">
        <v>277</v>
      </c>
      <c r="C123" s="76">
        <v>4823</v>
      </c>
      <c r="D123" s="77" t="s">
        <v>158</v>
      </c>
      <c r="E123" s="76" t="s">
        <v>274</v>
      </c>
      <c r="F123" s="78" t="s">
        <v>101</v>
      </c>
      <c r="G123" s="79">
        <v>0.2</v>
      </c>
      <c r="H123" s="80">
        <v>0.12</v>
      </c>
      <c r="I123" s="81">
        <v>9.0909090909090828E-2</v>
      </c>
    </row>
    <row r="124" spans="1:9" s="74" customFormat="1" ht="15.75" x14ac:dyDescent="0.3">
      <c r="A124" s="74" t="str">
        <f t="shared" si="1"/>
        <v>7780AM</v>
      </c>
      <c r="B124" s="75" t="s">
        <v>277</v>
      </c>
      <c r="C124" s="76">
        <v>7780</v>
      </c>
      <c r="D124" s="77" t="s">
        <v>217</v>
      </c>
      <c r="E124" s="76" t="s">
        <v>275</v>
      </c>
      <c r="F124" s="78" t="s">
        <v>37</v>
      </c>
      <c r="G124" s="79">
        <v>0.2</v>
      </c>
      <c r="H124" s="80">
        <v>0.04</v>
      </c>
      <c r="I124" s="81">
        <v>0.16666666666666663</v>
      </c>
    </row>
    <row r="125" spans="1:9" s="74" customFormat="1" ht="15.75" x14ac:dyDescent="0.3">
      <c r="A125" s="74" t="str">
        <f t="shared" si="1"/>
        <v>7710AM</v>
      </c>
      <c r="B125" s="75" t="s">
        <v>277</v>
      </c>
      <c r="C125" s="76">
        <v>7710</v>
      </c>
      <c r="D125" s="77" t="s">
        <v>207</v>
      </c>
      <c r="E125" s="76" t="s">
        <v>275</v>
      </c>
      <c r="F125" s="78" t="s">
        <v>37</v>
      </c>
      <c r="G125" s="79">
        <v>0.2</v>
      </c>
      <c r="H125" s="80">
        <v>0.04</v>
      </c>
      <c r="I125" s="81">
        <v>0.16666666666666663</v>
      </c>
    </row>
    <row r="126" spans="1:9" s="74" customFormat="1" ht="15.75" x14ac:dyDescent="0.3">
      <c r="A126" s="74" t="str">
        <f t="shared" si="1"/>
        <v>7730AM</v>
      </c>
      <c r="B126" s="75" t="s">
        <v>277</v>
      </c>
      <c r="C126" s="76">
        <v>7730</v>
      </c>
      <c r="D126" s="77" t="s">
        <v>213</v>
      </c>
      <c r="E126" s="76" t="s">
        <v>275</v>
      </c>
      <c r="F126" s="78" t="s">
        <v>37</v>
      </c>
      <c r="G126" s="79">
        <v>0.2</v>
      </c>
      <c r="H126" s="80">
        <v>0.04</v>
      </c>
      <c r="I126" s="81">
        <v>0.16666666666666663</v>
      </c>
    </row>
    <row r="127" spans="1:9" s="74" customFormat="1" ht="15.75" x14ac:dyDescent="0.3">
      <c r="A127" s="74" t="str">
        <f t="shared" si="1"/>
        <v>2008AM</v>
      </c>
      <c r="B127" s="75" t="s">
        <v>277</v>
      </c>
      <c r="C127" s="76">
        <v>2008</v>
      </c>
      <c r="D127" s="77" t="s">
        <v>240</v>
      </c>
      <c r="E127" s="76" t="s">
        <v>275</v>
      </c>
      <c r="F127" s="76" t="s">
        <v>37</v>
      </c>
      <c r="G127" s="79">
        <v>0.2</v>
      </c>
      <c r="H127" s="80">
        <v>0.04</v>
      </c>
      <c r="I127" s="81">
        <v>0.16666666666666663</v>
      </c>
    </row>
    <row r="128" spans="1:9" s="74" customFormat="1" ht="15.75" x14ac:dyDescent="0.3">
      <c r="A128" s="74" t="str">
        <f t="shared" si="1"/>
        <v>2605AP</v>
      </c>
      <c r="B128" s="75" t="s">
        <v>278</v>
      </c>
      <c r="C128" s="76">
        <v>2605</v>
      </c>
      <c r="D128" s="77" t="s">
        <v>45</v>
      </c>
      <c r="E128" s="76" t="s">
        <v>274</v>
      </c>
      <c r="F128" s="78" t="s">
        <v>37</v>
      </c>
      <c r="G128" s="79">
        <v>0.18</v>
      </c>
      <c r="H128" s="80">
        <v>0.12</v>
      </c>
      <c r="I128" s="81">
        <v>6.8181818181818121E-2</v>
      </c>
    </row>
    <row r="129" spans="1:9" s="74" customFormat="1" ht="15.75" x14ac:dyDescent="0.3">
      <c r="A129" s="74" t="str">
        <f t="shared" si="1"/>
        <v>2606AP</v>
      </c>
      <c r="B129" s="75" t="s">
        <v>278</v>
      </c>
      <c r="C129" s="76">
        <v>2606</v>
      </c>
      <c r="D129" s="77" t="s">
        <v>30</v>
      </c>
      <c r="E129" s="76" t="s">
        <v>274</v>
      </c>
      <c r="F129" s="78" t="s">
        <v>37</v>
      </c>
      <c r="G129" s="79">
        <v>0.18</v>
      </c>
      <c r="H129" s="80">
        <v>0.12</v>
      </c>
      <c r="I129" s="81">
        <v>6.8181818181818121E-2</v>
      </c>
    </row>
    <row r="130" spans="1:9" s="74" customFormat="1" ht="15.75" x14ac:dyDescent="0.3">
      <c r="A130" s="74" t="str">
        <f t="shared" si="1"/>
        <v>2003AP</v>
      </c>
      <c r="B130" s="75" t="s">
        <v>278</v>
      </c>
      <c r="C130" s="76">
        <v>2003</v>
      </c>
      <c r="D130" s="77" t="s">
        <v>219</v>
      </c>
      <c r="E130" s="76" t="s">
        <v>275</v>
      </c>
      <c r="F130" s="78" t="s">
        <v>37</v>
      </c>
      <c r="G130" s="79">
        <v>0.18</v>
      </c>
      <c r="H130" s="80">
        <v>0.04</v>
      </c>
      <c r="I130" s="81">
        <v>0.14583333333333326</v>
      </c>
    </row>
    <row r="131" spans="1:9" s="74" customFormat="1" ht="15.75" x14ac:dyDescent="0.3">
      <c r="A131" s="74" t="str">
        <f t="shared" ref="A131:A194" si="2">C131&amp;B131</f>
        <v>79100AP</v>
      </c>
      <c r="B131" s="75" t="s">
        <v>278</v>
      </c>
      <c r="C131" s="76">
        <v>79100</v>
      </c>
      <c r="D131" s="77" t="s">
        <v>177</v>
      </c>
      <c r="E131" s="76" t="s">
        <v>275</v>
      </c>
      <c r="F131" s="76" t="s">
        <v>37</v>
      </c>
      <c r="G131" s="79">
        <v>0.18</v>
      </c>
      <c r="H131" s="80">
        <v>0.04</v>
      </c>
      <c r="I131" s="81">
        <v>0.14583333333333326</v>
      </c>
    </row>
    <row r="132" spans="1:9" s="74" customFormat="1" ht="15.75" x14ac:dyDescent="0.3">
      <c r="A132" s="74" t="str">
        <f t="shared" si="2"/>
        <v>79000AP</v>
      </c>
      <c r="B132" s="75" t="s">
        <v>278</v>
      </c>
      <c r="C132" s="76">
        <v>79000</v>
      </c>
      <c r="D132" s="77" t="s">
        <v>185</v>
      </c>
      <c r="E132" s="76" t="s">
        <v>275</v>
      </c>
      <c r="F132" s="76" t="s">
        <v>37</v>
      </c>
      <c r="G132" s="79">
        <v>0.18</v>
      </c>
      <c r="H132" s="80">
        <v>0.04</v>
      </c>
      <c r="I132" s="81">
        <v>0.14583333333333326</v>
      </c>
    </row>
    <row r="133" spans="1:9" s="74" customFormat="1" ht="15.75" x14ac:dyDescent="0.3">
      <c r="A133" s="74" t="str">
        <f t="shared" si="2"/>
        <v>102AP</v>
      </c>
      <c r="B133" s="75" t="s">
        <v>278</v>
      </c>
      <c r="C133" s="76">
        <v>102</v>
      </c>
      <c r="D133" s="77" t="s">
        <v>161</v>
      </c>
      <c r="E133" s="76" t="s">
        <v>275</v>
      </c>
      <c r="F133" s="76" t="s">
        <v>166</v>
      </c>
      <c r="G133" s="79">
        <v>0.18</v>
      </c>
      <c r="H133" s="80">
        <v>0.04</v>
      </c>
      <c r="I133" s="81">
        <v>0.14583333333333326</v>
      </c>
    </row>
    <row r="134" spans="1:9" s="74" customFormat="1" ht="15.75" x14ac:dyDescent="0.3">
      <c r="A134" s="74" t="str">
        <f t="shared" si="2"/>
        <v>104AP</v>
      </c>
      <c r="B134" s="75" t="s">
        <v>278</v>
      </c>
      <c r="C134" s="76">
        <v>104</v>
      </c>
      <c r="D134" s="77" t="s">
        <v>169</v>
      </c>
      <c r="E134" s="76" t="s">
        <v>275</v>
      </c>
      <c r="F134" s="76" t="s">
        <v>166</v>
      </c>
      <c r="G134" s="79">
        <v>0.18</v>
      </c>
      <c r="H134" s="80">
        <v>0.04</v>
      </c>
      <c r="I134" s="81">
        <v>0.14583333333333326</v>
      </c>
    </row>
    <row r="135" spans="1:9" s="74" customFormat="1" ht="15.75" x14ac:dyDescent="0.3">
      <c r="A135" s="74" t="str">
        <f t="shared" si="2"/>
        <v>105AP</v>
      </c>
      <c r="B135" s="75" t="s">
        <v>278</v>
      </c>
      <c r="C135" s="76">
        <v>105</v>
      </c>
      <c r="D135" s="77" t="s">
        <v>174</v>
      </c>
      <c r="E135" s="76" t="s">
        <v>275</v>
      </c>
      <c r="F135" s="76" t="s">
        <v>166</v>
      </c>
      <c r="G135" s="79">
        <v>0.18</v>
      </c>
      <c r="H135" s="80">
        <v>0.04</v>
      </c>
      <c r="I135" s="81">
        <v>0.14583333333333326</v>
      </c>
    </row>
    <row r="136" spans="1:9" s="74" customFormat="1" ht="15.75" x14ac:dyDescent="0.3">
      <c r="A136" s="74" t="str">
        <f t="shared" si="2"/>
        <v>79300AP</v>
      </c>
      <c r="B136" s="75" t="s">
        <v>278</v>
      </c>
      <c r="C136" s="76">
        <v>79300</v>
      </c>
      <c r="D136" s="77" t="s">
        <v>238</v>
      </c>
      <c r="E136" s="76" t="s">
        <v>274</v>
      </c>
      <c r="F136" s="76" t="s">
        <v>166</v>
      </c>
      <c r="G136" s="79">
        <v>0.18</v>
      </c>
      <c r="H136" s="80">
        <v>0.12</v>
      </c>
      <c r="I136" s="81">
        <v>6.8181818181818121E-2</v>
      </c>
    </row>
    <row r="137" spans="1:9" s="74" customFormat="1" ht="15.75" x14ac:dyDescent="0.3">
      <c r="A137" s="74" t="str">
        <f t="shared" si="2"/>
        <v>611AP</v>
      </c>
      <c r="B137" s="75" t="s">
        <v>278</v>
      </c>
      <c r="C137" s="76">
        <v>611</v>
      </c>
      <c r="D137" s="77" t="s">
        <v>49</v>
      </c>
      <c r="E137" s="76" t="s">
        <v>275</v>
      </c>
      <c r="F137" s="78" t="s">
        <v>37</v>
      </c>
      <c r="G137" s="79">
        <v>0.18</v>
      </c>
      <c r="H137" s="80">
        <v>0.04</v>
      </c>
      <c r="I137" s="81">
        <v>0.14583333333333326</v>
      </c>
    </row>
    <row r="138" spans="1:9" s="74" customFormat="1" ht="15.75" x14ac:dyDescent="0.3">
      <c r="A138" s="74" t="str">
        <f t="shared" si="2"/>
        <v>3430AP</v>
      </c>
      <c r="B138" s="75" t="s">
        <v>278</v>
      </c>
      <c r="C138" s="76">
        <v>3430</v>
      </c>
      <c r="D138" s="77" t="s">
        <v>79</v>
      </c>
      <c r="E138" s="76" t="s">
        <v>275</v>
      </c>
      <c r="F138" s="78" t="s">
        <v>37</v>
      </c>
      <c r="G138" s="79">
        <v>0.18</v>
      </c>
      <c r="H138" s="80">
        <v>0.04</v>
      </c>
      <c r="I138" s="81">
        <v>0.14583333333333326</v>
      </c>
    </row>
    <row r="139" spans="1:9" s="74" customFormat="1" ht="15.75" x14ac:dyDescent="0.3">
      <c r="A139" s="74" t="str">
        <f t="shared" si="2"/>
        <v>762AP</v>
      </c>
      <c r="B139" s="75" t="s">
        <v>278</v>
      </c>
      <c r="C139" s="76">
        <v>762</v>
      </c>
      <c r="D139" s="77" t="s">
        <v>92</v>
      </c>
      <c r="E139" s="76" t="s">
        <v>275</v>
      </c>
      <c r="F139" s="78" t="s">
        <v>37</v>
      </c>
      <c r="G139" s="79">
        <v>0.18</v>
      </c>
      <c r="H139" s="80">
        <v>0.04</v>
      </c>
      <c r="I139" s="81">
        <v>0.14583333333333326</v>
      </c>
    </row>
    <row r="140" spans="1:9" s="74" customFormat="1" ht="15.75" x14ac:dyDescent="0.3">
      <c r="A140" s="74" t="str">
        <f t="shared" si="2"/>
        <v>2007AP</v>
      </c>
      <c r="B140" s="75" t="s">
        <v>278</v>
      </c>
      <c r="C140" s="76">
        <v>2007</v>
      </c>
      <c r="D140" s="77" t="s">
        <v>235</v>
      </c>
      <c r="E140" s="76" t="s">
        <v>275</v>
      </c>
      <c r="F140" s="78" t="s">
        <v>37</v>
      </c>
      <c r="G140" s="79">
        <v>0.18</v>
      </c>
      <c r="H140" s="80">
        <v>0.04</v>
      </c>
      <c r="I140" s="81">
        <v>0.14583333333333326</v>
      </c>
    </row>
    <row r="141" spans="1:9" s="74" customFormat="1" ht="15.75" x14ac:dyDescent="0.3">
      <c r="A141" s="74" t="str">
        <f t="shared" si="2"/>
        <v>732AP</v>
      </c>
      <c r="B141" s="75" t="s">
        <v>278</v>
      </c>
      <c r="C141" s="76">
        <v>732</v>
      </c>
      <c r="D141" s="77" t="s">
        <v>68</v>
      </c>
      <c r="E141" s="76" t="s">
        <v>275</v>
      </c>
      <c r="F141" s="78" t="s">
        <v>37</v>
      </c>
      <c r="G141" s="79">
        <v>0.18</v>
      </c>
      <c r="H141" s="80">
        <v>0.04</v>
      </c>
      <c r="I141" s="81">
        <v>0.14583333333333326</v>
      </c>
    </row>
    <row r="142" spans="1:9" s="74" customFormat="1" ht="15.75" x14ac:dyDescent="0.3">
      <c r="A142" s="74" t="str">
        <f t="shared" si="2"/>
        <v>694AP</v>
      </c>
      <c r="B142" s="75" t="s">
        <v>278</v>
      </c>
      <c r="C142" s="76">
        <v>694</v>
      </c>
      <c r="D142" s="82" t="s">
        <v>60</v>
      </c>
      <c r="E142" s="76" t="s">
        <v>274</v>
      </c>
      <c r="F142" s="78" t="s">
        <v>37</v>
      </c>
      <c r="G142" s="79">
        <v>0.18</v>
      </c>
      <c r="H142" s="80">
        <v>0.12</v>
      </c>
      <c r="I142" s="81">
        <v>6.8181818181818121E-2</v>
      </c>
    </row>
    <row r="143" spans="1:9" s="74" customFormat="1" ht="15.75" x14ac:dyDescent="0.3">
      <c r="A143" s="74" t="str">
        <f t="shared" si="2"/>
        <v>744AP</v>
      </c>
      <c r="B143" s="75" t="s">
        <v>278</v>
      </c>
      <c r="C143" s="76">
        <v>744</v>
      </c>
      <c r="D143" s="77" t="s">
        <v>74</v>
      </c>
      <c r="E143" s="76" t="s">
        <v>274</v>
      </c>
      <c r="F143" s="78" t="s">
        <v>37</v>
      </c>
      <c r="G143" s="79">
        <v>0.18</v>
      </c>
      <c r="H143" s="80">
        <v>0.12</v>
      </c>
      <c r="I143" s="81">
        <v>6.8181818181818121E-2</v>
      </c>
    </row>
    <row r="144" spans="1:9" s="74" customFormat="1" ht="15.75" x14ac:dyDescent="0.3">
      <c r="A144" s="74" t="str">
        <f t="shared" si="2"/>
        <v>743AP</v>
      </c>
      <c r="B144" s="75" t="s">
        <v>278</v>
      </c>
      <c r="C144" s="76">
        <v>743</v>
      </c>
      <c r="D144" s="77" t="s">
        <v>88</v>
      </c>
      <c r="E144" s="76" t="s">
        <v>274</v>
      </c>
      <c r="F144" s="78" t="s">
        <v>37</v>
      </c>
      <c r="G144" s="79">
        <v>0.18</v>
      </c>
      <c r="H144" s="80">
        <v>0.12</v>
      </c>
      <c r="I144" s="81">
        <v>6.8181818181818121E-2</v>
      </c>
    </row>
    <row r="145" spans="1:9" s="74" customFormat="1" ht="15.75" x14ac:dyDescent="0.3">
      <c r="A145" s="74" t="str">
        <f t="shared" si="2"/>
        <v>1510AP</v>
      </c>
      <c r="B145" s="75" t="s">
        <v>278</v>
      </c>
      <c r="C145" s="76">
        <v>1510</v>
      </c>
      <c r="D145" s="77" t="s">
        <v>107</v>
      </c>
      <c r="E145" s="76" t="s">
        <v>275</v>
      </c>
      <c r="F145" s="78" t="s">
        <v>101</v>
      </c>
      <c r="G145" s="79">
        <v>0.18</v>
      </c>
      <c r="H145" s="80">
        <v>0.04</v>
      </c>
      <c r="I145" s="81">
        <v>0.14583333333333326</v>
      </c>
    </row>
    <row r="146" spans="1:9" s="74" customFormat="1" ht="15.75" x14ac:dyDescent="0.3">
      <c r="A146" s="74" t="str">
        <f t="shared" si="2"/>
        <v>1512AP</v>
      </c>
      <c r="B146" s="75" t="s">
        <v>278</v>
      </c>
      <c r="C146" s="76">
        <v>1512</v>
      </c>
      <c r="D146" s="77" t="s">
        <v>97</v>
      </c>
      <c r="E146" s="76" t="s">
        <v>275</v>
      </c>
      <c r="F146" s="78" t="s">
        <v>101</v>
      </c>
      <c r="G146" s="79">
        <v>0.18</v>
      </c>
      <c r="H146" s="80">
        <v>0.04</v>
      </c>
      <c r="I146" s="81">
        <v>0.14583333333333326</v>
      </c>
    </row>
    <row r="147" spans="1:9" s="74" customFormat="1" ht="15.75" x14ac:dyDescent="0.3">
      <c r="A147" s="74" t="str">
        <f t="shared" si="2"/>
        <v>1001AP</v>
      </c>
      <c r="B147" s="75" t="s">
        <v>278</v>
      </c>
      <c r="C147" s="76">
        <v>1001</v>
      </c>
      <c r="D147" s="77" t="s">
        <v>110</v>
      </c>
      <c r="E147" s="76" t="s">
        <v>274</v>
      </c>
      <c r="F147" s="76" t="s">
        <v>37</v>
      </c>
      <c r="G147" s="79">
        <v>0.18</v>
      </c>
      <c r="H147" s="80">
        <v>0.12</v>
      </c>
      <c r="I147" s="81">
        <v>6.8181818181818121E-2</v>
      </c>
    </row>
    <row r="148" spans="1:9" s="74" customFormat="1" ht="15.75" x14ac:dyDescent="0.3">
      <c r="A148" s="74" t="str">
        <f t="shared" si="2"/>
        <v>1011AP</v>
      </c>
      <c r="B148" s="75" t="s">
        <v>278</v>
      </c>
      <c r="C148" s="76">
        <v>1011</v>
      </c>
      <c r="D148" s="77" t="s">
        <v>111</v>
      </c>
      <c r="E148" s="76" t="s">
        <v>274</v>
      </c>
      <c r="F148" s="76" t="s">
        <v>37</v>
      </c>
      <c r="G148" s="79">
        <v>0.18</v>
      </c>
      <c r="H148" s="80">
        <v>0.12</v>
      </c>
      <c r="I148" s="81">
        <v>6.8181818181818121E-2</v>
      </c>
    </row>
    <row r="149" spans="1:9" s="74" customFormat="1" ht="15.75" x14ac:dyDescent="0.3">
      <c r="A149" s="74" t="str">
        <f t="shared" si="2"/>
        <v>79010AP</v>
      </c>
      <c r="B149" s="75" t="s">
        <v>278</v>
      </c>
      <c r="C149" s="83">
        <v>79010</v>
      </c>
      <c r="D149" s="84" t="s">
        <v>188</v>
      </c>
      <c r="E149" s="76" t="s">
        <v>274</v>
      </c>
      <c r="F149" s="83" t="s">
        <v>166</v>
      </c>
      <c r="G149" s="79">
        <v>0.18</v>
      </c>
      <c r="H149" s="80">
        <v>0.12</v>
      </c>
      <c r="I149" s="81">
        <v>6.8181818181818121E-2</v>
      </c>
    </row>
    <row r="150" spans="1:9" s="74" customFormat="1" ht="15.75" x14ac:dyDescent="0.3">
      <c r="A150" s="74" t="str">
        <f t="shared" si="2"/>
        <v>79600AP</v>
      </c>
      <c r="B150" s="75" t="s">
        <v>278</v>
      </c>
      <c r="C150" s="76">
        <v>79600</v>
      </c>
      <c r="D150" s="77" t="s">
        <v>201</v>
      </c>
      <c r="E150" s="76" t="s">
        <v>274</v>
      </c>
      <c r="F150" s="76" t="s">
        <v>166</v>
      </c>
      <c r="G150" s="79">
        <v>0.18</v>
      </c>
      <c r="H150" s="80">
        <v>0.12</v>
      </c>
      <c r="I150" s="81">
        <v>6.8181818181818121E-2</v>
      </c>
    </row>
    <row r="151" spans="1:9" s="74" customFormat="1" ht="15.75" x14ac:dyDescent="0.3">
      <c r="A151" s="74" t="str">
        <f t="shared" si="2"/>
        <v>79500AP</v>
      </c>
      <c r="B151" s="75" t="s">
        <v>278</v>
      </c>
      <c r="C151" s="76">
        <v>79500</v>
      </c>
      <c r="D151" s="77" t="s">
        <v>195</v>
      </c>
      <c r="E151" s="76" t="s">
        <v>274</v>
      </c>
      <c r="F151" s="76" t="s">
        <v>166</v>
      </c>
      <c r="G151" s="79">
        <v>0.18</v>
      </c>
      <c r="H151" s="80">
        <v>0.12</v>
      </c>
      <c r="I151" s="81">
        <v>6.8181818181818121E-2</v>
      </c>
    </row>
    <row r="152" spans="1:9" s="74" customFormat="1" ht="15.75" x14ac:dyDescent="0.3">
      <c r="A152" s="74" t="str">
        <f t="shared" si="2"/>
        <v>1820AP</v>
      </c>
      <c r="B152" s="75" t="s">
        <v>278</v>
      </c>
      <c r="C152" s="76">
        <v>1820</v>
      </c>
      <c r="D152" s="77" t="s">
        <v>118</v>
      </c>
      <c r="E152" s="76" t="s">
        <v>274</v>
      </c>
      <c r="F152" s="78" t="s">
        <v>37</v>
      </c>
      <c r="G152" s="79">
        <v>0.18</v>
      </c>
      <c r="H152" s="80">
        <v>0.12</v>
      </c>
      <c r="I152" s="81">
        <v>6.8181818181818121E-2</v>
      </c>
    </row>
    <row r="153" spans="1:9" s="74" customFormat="1" ht="15.75" x14ac:dyDescent="0.3">
      <c r="A153" s="74" t="str">
        <f t="shared" si="2"/>
        <v>1818AP</v>
      </c>
      <c r="B153" s="75" t="s">
        <v>278</v>
      </c>
      <c r="C153" s="76">
        <v>1818</v>
      </c>
      <c r="D153" s="77" t="s">
        <v>112</v>
      </c>
      <c r="E153" s="76" t="s">
        <v>274</v>
      </c>
      <c r="F153" s="78" t="s">
        <v>37</v>
      </c>
      <c r="G153" s="79">
        <v>0.18</v>
      </c>
      <c r="H153" s="80">
        <v>0.12</v>
      </c>
      <c r="I153" s="81">
        <v>6.8181818181818121E-2</v>
      </c>
    </row>
    <row r="154" spans="1:9" s="74" customFormat="1" ht="15.75" x14ac:dyDescent="0.3">
      <c r="A154" s="74" t="str">
        <f t="shared" si="2"/>
        <v>781AP</v>
      </c>
      <c r="B154" s="75" t="s">
        <v>278</v>
      </c>
      <c r="C154" s="76">
        <v>781</v>
      </c>
      <c r="D154" s="77" t="s">
        <v>124</v>
      </c>
      <c r="E154" s="76" t="s">
        <v>275</v>
      </c>
      <c r="F154" s="78" t="s">
        <v>101</v>
      </c>
      <c r="G154" s="79">
        <v>0.18</v>
      </c>
      <c r="H154" s="80">
        <v>0.04</v>
      </c>
      <c r="I154" s="81">
        <v>0.14583333333333326</v>
      </c>
    </row>
    <row r="155" spans="1:9" s="74" customFormat="1" ht="15.75" x14ac:dyDescent="0.3">
      <c r="A155" s="74" t="str">
        <f t="shared" si="2"/>
        <v>790AP</v>
      </c>
      <c r="B155" s="75" t="s">
        <v>278</v>
      </c>
      <c r="C155" s="76">
        <v>790</v>
      </c>
      <c r="D155" s="85" t="s">
        <v>146</v>
      </c>
      <c r="E155" s="76" t="s">
        <v>275</v>
      </c>
      <c r="F155" s="78" t="s">
        <v>101</v>
      </c>
      <c r="G155" s="79">
        <v>0.18</v>
      </c>
      <c r="H155" s="80">
        <v>0.04</v>
      </c>
      <c r="I155" s="81">
        <v>0.14583333333333326</v>
      </c>
    </row>
    <row r="156" spans="1:9" s="74" customFormat="1" ht="15.75" x14ac:dyDescent="0.3">
      <c r="A156" s="74" t="str">
        <f t="shared" si="2"/>
        <v>2005AP</v>
      </c>
      <c r="B156" s="75" t="s">
        <v>278</v>
      </c>
      <c r="C156" s="86">
        <v>2005</v>
      </c>
      <c r="D156" s="77" t="s">
        <v>222</v>
      </c>
      <c r="E156" s="76" t="s">
        <v>275</v>
      </c>
      <c r="F156" s="78" t="s">
        <v>37</v>
      </c>
      <c r="G156" s="79">
        <v>0.18</v>
      </c>
      <c r="H156" s="80">
        <v>0.04</v>
      </c>
      <c r="I156" s="81">
        <v>0.14583333333333326</v>
      </c>
    </row>
    <row r="157" spans="1:9" s="74" customFormat="1" ht="15.75" x14ac:dyDescent="0.3">
      <c r="A157" s="74" t="str">
        <f t="shared" si="2"/>
        <v>2004AP</v>
      </c>
      <c r="B157" s="75" t="s">
        <v>278</v>
      </c>
      <c r="C157" s="86">
        <v>2004</v>
      </c>
      <c r="D157" s="77" t="s">
        <v>223</v>
      </c>
      <c r="E157" s="76" t="s">
        <v>275</v>
      </c>
      <c r="F157" s="78" t="s">
        <v>37</v>
      </c>
      <c r="G157" s="79">
        <v>0.18</v>
      </c>
      <c r="H157" s="80">
        <v>0.04</v>
      </c>
      <c r="I157" s="81">
        <v>0.14583333333333326</v>
      </c>
    </row>
    <row r="158" spans="1:9" s="74" customFormat="1" ht="15.75" x14ac:dyDescent="0.3">
      <c r="A158" s="74" t="str">
        <f t="shared" si="2"/>
        <v>2006AP</v>
      </c>
      <c r="B158" s="75" t="s">
        <v>278</v>
      </c>
      <c r="C158" s="86">
        <v>2006</v>
      </c>
      <c r="D158" s="77" t="s">
        <v>220</v>
      </c>
      <c r="E158" s="76" t="s">
        <v>275</v>
      </c>
      <c r="F158" s="78" t="s">
        <v>37</v>
      </c>
      <c r="G158" s="79">
        <v>0.18</v>
      </c>
      <c r="H158" s="80">
        <v>0.04</v>
      </c>
      <c r="I158" s="81">
        <v>0.14583333333333326</v>
      </c>
    </row>
    <row r="159" spans="1:9" s="74" customFormat="1" ht="15.75" x14ac:dyDescent="0.3">
      <c r="A159" s="74" t="str">
        <f t="shared" si="2"/>
        <v>778AP</v>
      </c>
      <c r="B159" s="75" t="s">
        <v>278</v>
      </c>
      <c r="C159" s="76">
        <v>778</v>
      </c>
      <c r="D159" s="77" t="s">
        <v>142</v>
      </c>
      <c r="E159" s="76" t="s">
        <v>275</v>
      </c>
      <c r="F159" s="78" t="s">
        <v>37</v>
      </c>
      <c r="G159" s="79">
        <v>0.18</v>
      </c>
      <c r="H159" s="80">
        <v>0.04</v>
      </c>
      <c r="I159" s="81">
        <v>0.14583333333333326</v>
      </c>
    </row>
    <row r="160" spans="1:9" s="74" customFormat="1" ht="15.75" x14ac:dyDescent="0.3">
      <c r="A160" s="74" t="str">
        <f t="shared" si="2"/>
        <v>775AP</v>
      </c>
      <c r="B160" s="75" t="s">
        <v>278</v>
      </c>
      <c r="C160" s="76">
        <v>775</v>
      </c>
      <c r="D160" s="77" t="s">
        <v>133</v>
      </c>
      <c r="E160" s="76" t="s">
        <v>275</v>
      </c>
      <c r="F160" s="78" t="s">
        <v>37</v>
      </c>
      <c r="G160" s="79">
        <v>0.18</v>
      </c>
      <c r="H160" s="80">
        <v>0.04</v>
      </c>
      <c r="I160" s="81">
        <v>0.14583333333333326</v>
      </c>
    </row>
    <row r="161" spans="1:9" s="74" customFormat="1" ht="15.75" x14ac:dyDescent="0.3">
      <c r="A161" s="74" t="str">
        <f t="shared" si="2"/>
        <v>777AP</v>
      </c>
      <c r="B161" s="75" t="s">
        <v>278</v>
      </c>
      <c r="C161" s="76">
        <v>777</v>
      </c>
      <c r="D161" s="77" t="s">
        <v>138</v>
      </c>
      <c r="E161" s="76" t="s">
        <v>275</v>
      </c>
      <c r="F161" s="78" t="s">
        <v>37</v>
      </c>
      <c r="G161" s="79">
        <v>0.18</v>
      </c>
      <c r="H161" s="80">
        <v>0.04</v>
      </c>
      <c r="I161" s="81">
        <v>0.14583333333333326</v>
      </c>
    </row>
    <row r="162" spans="1:9" s="74" customFormat="1" ht="15.75" x14ac:dyDescent="0.3">
      <c r="A162" s="74" t="str">
        <f t="shared" si="2"/>
        <v>881AP</v>
      </c>
      <c r="B162" s="75" t="s">
        <v>278</v>
      </c>
      <c r="C162" s="76">
        <v>881</v>
      </c>
      <c r="D162" s="77" t="s">
        <v>130</v>
      </c>
      <c r="E162" s="76" t="s">
        <v>275</v>
      </c>
      <c r="F162" s="78" t="s">
        <v>101</v>
      </c>
      <c r="G162" s="79">
        <v>0.18</v>
      </c>
      <c r="H162" s="80">
        <v>0.04</v>
      </c>
      <c r="I162" s="81">
        <v>0.14583333333333326</v>
      </c>
    </row>
    <row r="163" spans="1:9" s="74" customFormat="1" ht="15.75" x14ac:dyDescent="0.3">
      <c r="A163" s="74" t="str">
        <f t="shared" si="2"/>
        <v>4813AP</v>
      </c>
      <c r="B163" s="75" t="s">
        <v>278</v>
      </c>
      <c r="C163" s="76">
        <v>4813</v>
      </c>
      <c r="D163" s="77" t="s">
        <v>148</v>
      </c>
      <c r="E163" s="76" t="s">
        <v>274</v>
      </c>
      <c r="F163" s="78" t="s">
        <v>101</v>
      </c>
      <c r="G163" s="79">
        <v>0.18</v>
      </c>
      <c r="H163" s="80">
        <v>0.12</v>
      </c>
      <c r="I163" s="81">
        <v>6.8181818181818121E-2</v>
      </c>
    </row>
    <row r="164" spans="1:9" s="74" customFormat="1" ht="15.75" x14ac:dyDescent="0.3">
      <c r="A164" s="74" t="str">
        <f t="shared" si="2"/>
        <v>4834AP</v>
      </c>
      <c r="B164" s="75" t="s">
        <v>278</v>
      </c>
      <c r="C164" s="76">
        <v>4834</v>
      </c>
      <c r="D164" s="77" t="s">
        <v>154</v>
      </c>
      <c r="E164" s="76" t="s">
        <v>274</v>
      </c>
      <c r="F164" s="78" t="s">
        <v>101</v>
      </c>
      <c r="G164" s="79">
        <v>0.18</v>
      </c>
      <c r="H164" s="80">
        <v>0.12</v>
      </c>
      <c r="I164" s="81">
        <v>6.8181818181818121E-2</v>
      </c>
    </row>
    <row r="165" spans="1:9" s="74" customFormat="1" ht="15.75" x14ac:dyDescent="0.3">
      <c r="A165" s="74" t="str">
        <f t="shared" si="2"/>
        <v>4823AP</v>
      </c>
      <c r="B165" s="75" t="s">
        <v>278</v>
      </c>
      <c r="C165" s="76">
        <v>4823</v>
      </c>
      <c r="D165" s="77" t="s">
        <v>158</v>
      </c>
      <c r="E165" s="76" t="s">
        <v>274</v>
      </c>
      <c r="F165" s="78" t="s">
        <v>101</v>
      </c>
      <c r="G165" s="79">
        <v>0.18</v>
      </c>
      <c r="H165" s="80">
        <v>0.12</v>
      </c>
      <c r="I165" s="81">
        <v>6.8181818181818121E-2</v>
      </c>
    </row>
    <row r="166" spans="1:9" s="74" customFormat="1" ht="15.75" x14ac:dyDescent="0.3">
      <c r="A166" s="74" t="str">
        <f t="shared" si="2"/>
        <v>7780AP</v>
      </c>
      <c r="B166" s="75" t="s">
        <v>278</v>
      </c>
      <c r="C166" s="76">
        <v>7780</v>
      </c>
      <c r="D166" s="77" t="s">
        <v>217</v>
      </c>
      <c r="E166" s="76" t="s">
        <v>275</v>
      </c>
      <c r="F166" s="78" t="s">
        <v>37</v>
      </c>
      <c r="G166" s="79">
        <v>0.18</v>
      </c>
      <c r="H166" s="80">
        <v>0.04</v>
      </c>
      <c r="I166" s="81">
        <v>0.14583333333333326</v>
      </c>
    </row>
    <row r="167" spans="1:9" s="74" customFormat="1" ht="15.75" x14ac:dyDescent="0.3">
      <c r="A167" s="74" t="str">
        <f t="shared" si="2"/>
        <v>7710AP</v>
      </c>
      <c r="B167" s="75" t="s">
        <v>278</v>
      </c>
      <c r="C167" s="76">
        <v>7710</v>
      </c>
      <c r="D167" s="77" t="s">
        <v>207</v>
      </c>
      <c r="E167" s="76" t="s">
        <v>275</v>
      </c>
      <c r="F167" s="78" t="s">
        <v>37</v>
      </c>
      <c r="G167" s="79">
        <v>0.18</v>
      </c>
      <c r="H167" s="80">
        <v>0.04</v>
      </c>
      <c r="I167" s="81">
        <v>0.14583333333333326</v>
      </c>
    </row>
    <row r="168" spans="1:9" s="74" customFormat="1" ht="15.75" x14ac:dyDescent="0.3">
      <c r="A168" s="74" t="str">
        <f t="shared" si="2"/>
        <v>7730AP</v>
      </c>
      <c r="B168" s="75" t="s">
        <v>278</v>
      </c>
      <c r="C168" s="76">
        <v>7730</v>
      </c>
      <c r="D168" s="77" t="s">
        <v>213</v>
      </c>
      <c r="E168" s="76" t="s">
        <v>275</v>
      </c>
      <c r="F168" s="78" t="s">
        <v>37</v>
      </c>
      <c r="G168" s="79">
        <v>0.18</v>
      </c>
      <c r="H168" s="80">
        <v>0.04</v>
      </c>
      <c r="I168" s="81">
        <v>0.14583333333333326</v>
      </c>
    </row>
    <row r="169" spans="1:9" s="74" customFormat="1" ht="15.75" x14ac:dyDescent="0.3">
      <c r="A169" s="74" t="str">
        <f t="shared" si="2"/>
        <v>2008AP</v>
      </c>
      <c r="B169" s="75" t="s">
        <v>278</v>
      </c>
      <c r="C169" s="76">
        <v>2008</v>
      </c>
      <c r="D169" s="77" t="s">
        <v>240</v>
      </c>
      <c r="E169" s="76" t="s">
        <v>275</v>
      </c>
      <c r="F169" s="76" t="s">
        <v>37</v>
      </c>
      <c r="G169" s="79">
        <v>0.18</v>
      </c>
      <c r="H169" s="80">
        <v>0.04</v>
      </c>
      <c r="I169" s="81">
        <v>0.14583333333333326</v>
      </c>
    </row>
    <row r="170" spans="1:9" s="74" customFormat="1" ht="15.75" x14ac:dyDescent="0.3">
      <c r="A170" s="74" t="str">
        <f t="shared" si="2"/>
        <v>2605BA</v>
      </c>
      <c r="B170" s="75" t="s">
        <v>279</v>
      </c>
      <c r="C170" s="76">
        <v>2605</v>
      </c>
      <c r="D170" s="77" t="s">
        <v>45</v>
      </c>
      <c r="E170" s="76" t="s">
        <v>274</v>
      </c>
      <c r="F170" s="78" t="s">
        <v>37</v>
      </c>
      <c r="G170" s="79">
        <v>0.20499999999999999</v>
      </c>
      <c r="H170" s="80">
        <v>0.12</v>
      </c>
      <c r="I170" s="81">
        <v>9.6590909090909061E-2</v>
      </c>
    </row>
    <row r="171" spans="1:9" s="74" customFormat="1" ht="15.75" x14ac:dyDescent="0.3">
      <c r="A171" s="74" t="str">
        <f t="shared" si="2"/>
        <v>2606BA</v>
      </c>
      <c r="B171" s="75" t="s">
        <v>279</v>
      </c>
      <c r="C171" s="76">
        <v>2606</v>
      </c>
      <c r="D171" s="77" t="s">
        <v>30</v>
      </c>
      <c r="E171" s="76" t="s">
        <v>274</v>
      </c>
      <c r="F171" s="78" t="s">
        <v>37</v>
      </c>
      <c r="G171" s="79">
        <v>0.20499999999999999</v>
      </c>
      <c r="H171" s="80">
        <v>0.12</v>
      </c>
      <c r="I171" s="81">
        <v>9.6590909090909061E-2</v>
      </c>
    </row>
    <row r="172" spans="1:9" s="74" customFormat="1" ht="15.75" x14ac:dyDescent="0.3">
      <c r="A172" s="74" t="str">
        <f t="shared" si="2"/>
        <v>2003BA</v>
      </c>
      <c r="B172" s="75" t="s">
        <v>279</v>
      </c>
      <c r="C172" s="76">
        <v>2003</v>
      </c>
      <c r="D172" s="77" t="s">
        <v>219</v>
      </c>
      <c r="E172" s="76" t="s">
        <v>275</v>
      </c>
      <c r="F172" s="78" t="s">
        <v>37</v>
      </c>
      <c r="G172" s="79">
        <v>0.20499999999999999</v>
      </c>
      <c r="H172" s="80">
        <v>0.04</v>
      </c>
      <c r="I172" s="81">
        <v>0.17187499999999989</v>
      </c>
    </row>
    <row r="173" spans="1:9" s="74" customFormat="1" ht="15.75" x14ac:dyDescent="0.3">
      <c r="A173" s="74" t="str">
        <f t="shared" si="2"/>
        <v>79100BA</v>
      </c>
      <c r="B173" s="75" t="s">
        <v>279</v>
      </c>
      <c r="C173" s="76">
        <v>79100</v>
      </c>
      <c r="D173" s="77" t="s">
        <v>177</v>
      </c>
      <c r="E173" s="76" t="s">
        <v>275</v>
      </c>
      <c r="F173" s="76" t="s">
        <v>37</v>
      </c>
      <c r="G173" s="79">
        <v>0.20499999999999999</v>
      </c>
      <c r="H173" s="80">
        <v>0.04</v>
      </c>
      <c r="I173" s="81">
        <v>0.17187499999999989</v>
      </c>
    </row>
    <row r="174" spans="1:9" s="74" customFormat="1" ht="15.75" x14ac:dyDescent="0.3">
      <c r="A174" s="74" t="str">
        <f t="shared" si="2"/>
        <v>79000BA</v>
      </c>
      <c r="B174" s="75" t="s">
        <v>279</v>
      </c>
      <c r="C174" s="76">
        <v>79000</v>
      </c>
      <c r="D174" s="77" t="s">
        <v>185</v>
      </c>
      <c r="E174" s="76" t="s">
        <v>275</v>
      </c>
      <c r="F174" s="76" t="s">
        <v>37</v>
      </c>
      <c r="G174" s="79">
        <v>0.20499999999999999</v>
      </c>
      <c r="H174" s="80">
        <v>0.04</v>
      </c>
      <c r="I174" s="81">
        <v>0.17187499999999989</v>
      </c>
    </row>
    <row r="175" spans="1:9" s="74" customFormat="1" ht="15.75" x14ac:dyDescent="0.3">
      <c r="A175" s="74" t="str">
        <f t="shared" si="2"/>
        <v>102BA</v>
      </c>
      <c r="B175" s="75" t="s">
        <v>279</v>
      </c>
      <c r="C175" s="76">
        <v>102</v>
      </c>
      <c r="D175" s="77" t="s">
        <v>161</v>
      </c>
      <c r="E175" s="76" t="s">
        <v>275</v>
      </c>
      <c r="F175" s="76" t="s">
        <v>166</v>
      </c>
      <c r="G175" s="79">
        <v>0.20499999999999999</v>
      </c>
      <c r="H175" s="80">
        <v>0.04</v>
      </c>
      <c r="I175" s="81">
        <v>0.17187499999999989</v>
      </c>
    </row>
    <row r="176" spans="1:9" s="74" customFormat="1" ht="15.75" x14ac:dyDescent="0.3">
      <c r="A176" s="74" t="str">
        <f t="shared" si="2"/>
        <v>104BA</v>
      </c>
      <c r="B176" s="75" t="s">
        <v>279</v>
      </c>
      <c r="C176" s="76">
        <v>104</v>
      </c>
      <c r="D176" s="77" t="s">
        <v>169</v>
      </c>
      <c r="E176" s="76" t="s">
        <v>275</v>
      </c>
      <c r="F176" s="76" t="s">
        <v>166</v>
      </c>
      <c r="G176" s="79">
        <v>0.20499999999999999</v>
      </c>
      <c r="H176" s="80">
        <v>0.04</v>
      </c>
      <c r="I176" s="81">
        <v>0.17187499999999989</v>
      </c>
    </row>
    <row r="177" spans="1:9" s="74" customFormat="1" ht="15.75" x14ac:dyDescent="0.3">
      <c r="A177" s="74" t="str">
        <f t="shared" si="2"/>
        <v>105BA</v>
      </c>
      <c r="B177" s="75" t="s">
        <v>279</v>
      </c>
      <c r="C177" s="76">
        <v>105</v>
      </c>
      <c r="D177" s="77" t="s">
        <v>174</v>
      </c>
      <c r="E177" s="76" t="s">
        <v>275</v>
      </c>
      <c r="F177" s="76" t="s">
        <v>166</v>
      </c>
      <c r="G177" s="79">
        <v>0.20499999999999999</v>
      </c>
      <c r="H177" s="80">
        <v>0.04</v>
      </c>
      <c r="I177" s="81">
        <v>0.17187499999999989</v>
      </c>
    </row>
    <row r="178" spans="1:9" s="74" customFormat="1" ht="15.75" x14ac:dyDescent="0.3">
      <c r="A178" s="74" t="str">
        <f t="shared" si="2"/>
        <v>79300BA</v>
      </c>
      <c r="B178" s="75" t="s">
        <v>279</v>
      </c>
      <c r="C178" s="76">
        <v>79300</v>
      </c>
      <c r="D178" s="77" t="s">
        <v>238</v>
      </c>
      <c r="E178" s="76" t="s">
        <v>274</v>
      </c>
      <c r="F178" s="76" t="s">
        <v>166</v>
      </c>
      <c r="G178" s="79">
        <v>0.20499999999999999</v>
      </c>
      <c r="H178" s="80">
        <v>0.12</v>
      </c>
      <c r="I178" s="81">
        <v>9.6590909090909061E-2</v>
      </c>
    </row>
    <row r="179" spans="1:9" s="74" customFormat="1" ht="15.75" x14ac:dyDescent="0.3">
      <c r="A179" s="74" t="str">
        <f t="shared" si="2"/>
        <v>611BA</v>
      </c>
      <c r="B179" s="75" t="s">
        <v>279</v>
      </c>
      <c r="C179" s="76">
        <v>611</v>
      </c>
      <c r="D179" s="77" t="s">
        <v>49</v>
      </c>
      <c r="E179" s="76" t="s">
        <v>275</v>
      </c>
      <c r="F179" s="78" t="s">
        <v>37</v>
      </c>
      <c r="G179" s="79">
        <v>0.20499999999999999</v>
      </c>
      <c r="H179" s="80">
        <v>0.04</v>
      </c>
      <c r="I179" s="81">
        <v>0.17187499999999989</v>
      </c>
    </row>
    <row r="180" spans="1:9" s="74" customFormat="1" ht="15.75" x14ac:dyDescent="0.3">
      <c r="A180" s="74" t="str">
        <f t="shared" si="2"/>
        <v>3430BA</v>
      </c>
      <c r="B180" s="75" t="s">
        <v>279</v>
      </c>
      <c r="C180" s="76">
        <v>3430</v>
      </c>
      <c r="D180" s="77" t="s">
        <v>79</v>
      </c>
      <c r="E180" s="76" t="s">
        <v>275</v>
      </c>
      <c r="F180" s="78" t="s">
        <v>37</v>
      </c>
      <c r="G180" s="79">
        <v>0.20499999999999999</v>
      </c>
      <c r="H180" s="80">
        <v>0.04</v>
      </c>
      <c r="I180" s="81">
        <v>0.17187499999999989</v>
      </c>
    </row>
    <row r="181" spans="1:9" s="74" customFormat="1" ht="15.75" x14ac:dyDescent="0.3">
      <c r="A181" s="74" t="str">
        <f t="shared" si="2"/>
        <v>762BA</v>
      </c>
      <c r="B181" s="75" t="s">
        <v>279</v>
      </c>
      <c r="C181" s="76">
        <v>762</v>
      </c>
      <c r="D181" s="77" t="s">
        <v>92</v>
      </c>
      <c r="E181" s="76" t="s">
        <v>275</v>
      </c>
      <c r="F181" s="78" t="s">
        <v>37</v>
      </c>
      <c r="G181" s="79">
        <v>0.20499999999999999</v>
      </c>
      <c r="H181" s="80">
        <v>0.04</v>
      </c>
      <c r="I181" s="81">
        <v>0.17187499999999989</v>
      </c>
    </row>
    <row r="182" spans="1:9" s="74" customFormat="1" ht="15.75" x14ac:dyDescent="0.3">
      <c r="A182" s="74" t="str">
        <f t="shared" si="2"/>
        <v>2007BA</v>
      </c>
      <c r="B182" s="75" t="s">
        <v>279</v>
      </c>
      <c r="C182" s="76">
        <v>2007</v>
      </c>
      <c r="D182" s="77" t="s">
        <v>235</v>
      </c>
      <c r="E182" s="76" t="s">
        <v>275</v>
      </c>
      <c r="F182" s="78" t="s">
        <v>37</v>
      </c>
      <c r="G182" s="79">
        <v>0.20499999999999999</v>
      </c>
      <c r="H182" s="80">
        <v>0.04</v>
      </c>
      <c r="I182" s="81">
        <v>0.17187499999999989</v>
      </c>
    </row>
    <row r="183" spans="1:9" s="74" customFormat="1" ht="15.75" x14ac:dyDescent="0.3">
      <c r="A183" s="74" t="str">
        <f t="shared" si="2"/>
        <v>732BA</v>
      </c>
      <c r="B183" s="75" t="s">
        <v>279</v>
      </c>
      <c r="C183" s="76">
        <v>732</v>
      </c>
      <c r="D183" s="77" t="s">
        <v>68</v>
      </c>
      <c r="E183" s="76" t="s">
        <v>275</v>
      </c>
      <c r="F183" s="78" t="s">
        <v>37</v>
      </c>
      <c r="G183" s="79">
        <v>0.20499999999999999</v>
      </c>
      <c r="H183" s="80">
        <v>0.04</v>
      </c>
      <c r="I183" s="81">
        <v>0.17187499999999989</v>
      </c>
    </row>
    <row r="184" spans="1:9" s="74" customFormat="1" ht="15.75" x14ac:dyDescent="0.3">
      <c r="A184" s="74" t="str">
        <f t="shared" si="2"/>
        <v>694BA</v>
      </c>
      <c r="B184" s="75" t="s">
        <v>279</v>
      </c>
      <c r="C184" s="76">
        <v>694</v>
      </c>
      <c r="D184" s="82" t="s">
        <v>60</v>
      </c>
      <c r="E184" s="76" t="s">
        <v>274</v>
      </c>
      <c r="F184" s="78" t="s">
        <v>37</v>
      </c>
      <c r="G184" s="79">
        <v>0.20499999999999999</v>
      </c>
      <c r="H184" s="80">
        <v>0.12</v>
      </c>
      <c r="I184" s="81">
        <v>9.6590909090909061E-2</v>
      </c>
    </row>
    <row r="185" spans="1:9" s="74" customFormat="1" ht="15.75" x14ac:dyDescent="0.3">
      <c r="A185" s="74" t="str">
        <f t="shared" si="2"/>
        <v>744BA</v>
      </c>
      <c r="B185" s="75" t="s">
        <v>279</v>
      </c>
      <c r="C185" s="76">
        <v>744</v>
      </c>
      <c r="D185" s="77" t="s">
        <v>74</v>
      </c>
      <c r="E185" s="76" t="s">
        <v>274</v>
      </c>
      <c r="F185" s="78" t="s">
        <v>37</v>
      </c>
      <c r="G185" s="79">
        <v>0.20499999999999999</v>
      </c>
      <c r="H185" s="80">
        <v>0.12</v>
      </c>
      <c r="I185" s="81">
        <v>9.6590909090909061E-2</v>
      </c>
    </row>
    <row r="186" spans="1:9" s="74" customFormat="1" ht="15.75" x14ac:dyDescent="0.3">
      <c r="A186" s="74" t="str">
        <f t="shared" si="2"/>
        <v>743BA</v>
      </c>
      <c r="B186" s="75" t="s">
        <v>279</v>
      </c>
      <c r="C186" s="76">
        <v>743</v>
      </c>
      <c r="D186" s="77" t="s">
        <v>88</v>
      </c>
      <c r="E186" s="76" t="s">
        <v>274</v>
      </c>
      <c r="F186" s="78" t="s">
        <v>37</v>
      </c>
      <c r="G186" s="79">
        <v>0.20499999999999999</v>
      </c>
      <c r="H186" s="80">
        <v>0.12</v>
      </c>
      <c r="I186" s="81">
        <v>9.6590909090909061E-2</v>
      </c>
    </row>
    <row r="187" spans="1:9" s="74" customFormat="1" ht="15.75" x14ac:dyDescent="0.3">
      <c r="A187" s="74" t="str">
        <f t="shared" si="2"/>
        <v>1510BA</v>
      </c>
      <c r="B187" s="75" t="s">
        <v>279</v>
      </c>
      <c r="C187" s="76">
        <v>1510</v>
      </c>
      <c r="D187" s="77" t="s">
        <v>107</v>
      </c>
      <c r="E187" s="76" t="s">
        <v>275</v>
      </c>
      <c r="F187" s="78" t="s">
        <v>101</v>
      </c>
      <c r="G187" s="79">
        <v>0.20499999999999999</v>
      </c>
      <c r="H187" s="80">
        <v>0.04</v>
      </c>
      <c r="I187" s="81">
        <v>0.17187499999999989</v>
      </c>
    </row>
    <row r="188" spans="1:9" s="74" customFormat="1" ht="15.75" x14ac:dyDescent="0.3">
      <c r="A188" s="74" t="str">
        <f t="shared" si="2"/>
        <v>1512BA</v>
      </c>
      <c r="B188" s="75" t="s">
        <v>279</v>
      </c>
      <c r="C188" s="76">
        <v>1512</v>
      </c>
      <c r="D188" s="77" t="s">
        <v>97</v>
      </c>
      <c r="E188" s="76" t="s">
        <v>275</v>
      </c>
      <c r="F188" s="78" t="s">
        <v>101</v>
      </c>
      <c r="G188" s="79">
        <v>0.20499999999999999</v>
      </c>
      <c r="H188" s="80">
        <v>0.04</v>
      </c>
      <c r="I188" s="81">
        <v>0.17187499999999989</v>
      </c>
    </row>
    <row r="189" spans="1:9" s="74" customFormat="1" ht="15.75" x14ac:dyDescent="0.3">
      <c r="A189" s="74" t="str">
        <f t="shared" si="2"/>
        <v>1001BA</v>
      </c>
      <c r="B189" s="75" t="s">
        <v>279</v>
      </c>
      <c r="C189" s="76">
        <v>1001</v>
      </c>
      <c r="D189" s="77" t="s">
        <v>110</v>
      </c>
      <c r="E189" s="76" t="s">
        <v>274</v>
      </c>
      <c r="F189" s="76" t="s">
        <v>37</v>
      </c>
      <c r="G189" s="79">
        <v>0.20499999999999999</v>
      </c>
      <c r="H189" s="80">
        <v>0.12</v>
      </c>
      <c r="I189" s="81">
        <v>9.6590909090909061E-2</v>
      </c>
    </row>
    <row r="190" spans="1:9" s="74" customFormat="1" ht="15.75" x14ac:dyDescent="0.3">
      <c r="A190" s="74" t="str">
        <f t="shared" si="2"/>
        <v>1011BA</v>
      </c>
      <c r="B190" s="75" t="s">
        <v>279</v>
      </c>
      <c r="C190" s="76">
        <v>1011</v>
      </c>
      <c r="D190" s="77" t="s">
        <v>111</v>
      </c>
      <c r="E190" s="76" t="s">
        <v>274</v>
      </c>
      <c r="F190" s="76" t="s">
        <v>37</v>
      </c>
      <c r="G190" s="79">
        <v>0.20499999999999999</v>
      </c>
      <c r="H190" s="80">
        <v>0.12</v>
      </c>
      <c r="I190" s="81">
        <v>9.6590909090909061E-2</v>
      </c>
    </row>
    <row r="191" spans="1:9" s="74" customFormat="1" ht="15.75" x14ac:dyDescent="0.3">
      <c r="A191" s="74" t="str">
        <f t="shared" si="2"/>
        <v>79010BA</v>
      </c>
      <c r="B191" s="75" t="s">
        <v>279</v>
      </c>
      <c r="C191" s="83">
        <v>79010</v>
      </c>
      <c r="D191" s="84" t="s">
        <v>188</v>
      </c>
      <c r="E191" s="76" t="s">
        <v>274</v>
      </c>
      <c r="F191" s="83" t="s">
        <v>166</v>
      </c>
      <c r="G191" s="79">
        <v>0.20499999999999999</v>
      </c>
      <c r="H191" s="80">
        <v>0.12</v>
      </c>
      <c r="I191" s="81">
        <v>9.6590909090909061E-2</v>
      </c>
    </row>
    <row r="192" spans="1:9" s="74" customFormat="1" ht="15.75" x14ac:dyDescent="0.3">
      <c r="A192" s="74" t="str">
        <f t="shared" si="2"/>
        <v>79600BA</v>
      </c>
      <c r="B192" s="75" t="s">
        <v>279</v>
      </c>
      <c r="C192" s="76">
        <v>79600</v>
      </c>
      <c r="D192" s="77" t="s">
        <v>201</v>
      </c>
      <c r="E192" s="76" t="s">
        <v>274</v>
      </c>
      <c r="F192" s="76" t="s">
        <v>166</v>
      </c>
      <c r="G192" s="79">
        <v>0.20499999999999999</v>
      </c>
      <c r="H192" s="80">
        <v>0.12</v>
      </c>
      <c r="I192" s="81">
        <v>9.6590909090909061E-2</v>
      </c>
    </row>
    <row r="193" spans="1:9" s="74" customFormat="1" ht="15.75" x14ac:dyDescent="0.3">
      <c r="A193" s="74" t="str">
        <f t="shared" si="2"/>
        <v>79500BA</v>
      </c>
      <c r="B193" s="75" t="s">
        <v>279</v>
      </c>
      <c r="C193" s="76">
        <v>79500</v>
      </c>
      <c r="D193" s="77" t="s">
        <v>195</v>
      </c>
      <c r="E193" s="76" t="s">
        <v>274</v>
      </c>
      <c r="F193" s="76" t="s">
        <v>166</v>
      </c>
      <c r="G193" s="79">
        <v>0.20499999999999999</v>
      </c>
      <c r="H193" s="80">
        <v>0.12</v>
      </c>
      <c r="I193" s="81">
        <v>9.6590909090909061E-2</v>
      </c>
    </row>
    <row r="194" spans="1:9" s="74" customFormat="1" ht="15.75" x14ac:dyDescent="0.3">
      <c r="A194" s="74" t="str">
        <f t="shared" si="2"/>
        <v>1820BA</v>
      </c>
      <c r="B194" s="75" t="s">
        <v>279</v>
      </c>
      <c r="C194" s="76">
        <v>1820</v>
      </c>
      <c r="D194" s="77" t="s">
        <v>118</v>
      </c>
      <c r="E194" s="76" t="s">
        <v>274</v>
      </c>
      <c r="F194" s="78" t="s">
        <v>37</v>
      </c>
      <c r="G194" s="79">
        <v>0.20499999999999999</v>
      </c>
      <c r="H194" s="80">
        <v>0.12</v>
      </c>
      <c r="I194" s="81">
        <v>9.6590909090909061E-2</v>
      </c>
    </row>
    <row r="195" spans="1:9" s="74" customFormat="1" ht="15.75" x14ac:dyDescent="0.3">
      <c r="A195" s="74" t="str">
        <f t="shared" ref="A195:A258" si="3">C195&amp;B195</f>
        <v>1818BA</v>
      </c>
      <c r="B195" s="75" t="s">
        <v>279</v>
      </c>
      <c r="C195" s="76">
        <v>1818</v>
      </c>
      <c r="D195" s="77" t="s">
        <v>112</v>
      </c>
      <c r="E195" s="76" t="s">
        <v>274</v>
      </c>
      <c r="F195" s="78" t="s">
        <v>37</v>
      </c>
      <c r="G195" s="79">
        <v>0.20499999999999999</v>
      </c>
      <c r="H195" s="80">
        <v>0.12</v>
      </c>
      <c r="I195" s="81">
        <v>9.6590909090909061E-2</v>
      </c>
    </row>
    <row r="196" spans="1:9" s="74" customFormat="1" ht="15.75" x14ac:dyDescent="0.3">
      <c r="A196" s="74" t="str">
        <f t="shared" si="3"/>
        <v>781BA</v>
      </c>
      <c r="B196" s="75" t="s">
        <v>279</v>
      </c>
      <c r="C196" s="76">
        <v>781</v>
      </c>
      <c r="D196" s="77" t="s">
        <v>124</v>
      </c>
      <c r="E196" s="76" t="s">
        <v>275</v>
      </c>
      <c r="F196" s="78" t="s">
        <v>101</v>
      </c>
      <c r="G196" s="79">
        <v>0.20499999999999999</v>
      </c>
      <c r="H196" s="80">
        <v>0.04</v>
      </c>
      <c r="I196" s="81">
        <v>0.17187499999999989</v>
      </c>
    </row>
    <row r="197" spans="1:9" s="74" customFormat="1" ht="15.75" x14ac:dyDescent="0.3">
      <c r="A197" s="74" t="str">
        <f t="shared" si="3"/>
        <v>790BA</v>
      </c>
      <c r="B197" s="75" t="s">
        <v>279</v>
      </c>
      <c r="C197" s="76">
        <v>790</v>
      </c>
      <c r="D197" s="85" t="s">
        <v>146</v>
      </c>
      <c r="E197" s="76" t="s">
        <v>275</v>
      </c>
      <c r="F197" s="78" t="s">
        <v>101</v>
      </c>
      <c r="G197" s="79">
        <v>0.20499999999999999</v>
      </c>
      <c r="H197" s="80">
        <v>0.04</v>
      </c>
      <c r="I197" s="81">
        <v>0.17187499999999989</v>
      </c>
    </row>
    <row r="198" spans="1:9" s="74" customFormat="1" ht="15.75" x14ac:dyDescent="0.3">
      <c r="A198" s="74" t="str">
        <f t="shared" si="3"/>
        <v>2005BA</v>
      </c>
      <c r="B198" s="75" t="s">
        <v>279</v>
      </c>
      <c r="C198" s="86">
        <v>2005</v>
      </c>
      <c r="D198" s="77" t="s">
        <v>222</v>
      </c>
      <c r="E198" s="76" t="s">
        <v>275</v>
      </c>
      <c r="F198" s="78" t="s">
        <v>37</v>
      </c>
      <c r="G198" s="79">
        <v>0.20499999999999999</v>
      </c>
      <c r="H198" s="80">
        <v>0.04</v>
      </c>
      <c r="I198" s="81">
        <v>0.17187499999999989</v>
      </c>
    </row>
    <row r="199" spans="1:9" s="74" customFormat="1" ht="15.75" x14ac:dyDescent="0.3">
      <c r="A199" s="74" t="str">
        <f t="shared" si="3"/>
        <v>2004BA</v>
      </c>
      <c r="B199" s="75" t="s">
        <v>279</v>
      </c>
      <c r="C199" s="86">
        <v>2004</v>
      </c>
      <c r="D199" s="77" t="s">
        <v>223</v>
      </c>
      <c r="E199" s="76" t="s">
        <v>275</v>
      </c>
      <c r="F199" s="78" t="s">
        <v>37</v>
      </c>
      <c r="G199" s="79">
        <v>0.20499999999999999</v>
      </c>
      <c r="H199" s="80">
        <v>0.04</v>
      </c>
      <c r="I199" s="81">
        <v>0.17187499999999989</v>
      </c>
    </row>
    <row r="200" spans="1:9" s="74" customFormat="1" ht="15.75" x14ac:dyDescent="0.3">
      <c r="A200" s="74" t="str">
        <f t="shared" si="3"/>
        <v>2006BA</v>
      </c>
      <c r="B200" s="75" t="s">
        <v>279</v>
      </c>
      <c r="C200" s="86">
        <v>2006</v>
      </c>
      <c r="D200" s="77" t="s">
        <v>220</v>
      </c>
      <c r="E200" s="76" t="s">
        <v>275</v>
      </c>
      <c r="F200" s="78" t="s">
        <v>37</v>
      </c>
      <c r="G200" s="79">
        <v>0.20499999999999999</v>
      </c>
      <c r="H200" s="80">
        <v>0.04</v>
      </c>
      <c r="I200" s="81">
        <v>0.17187499999999989</v>
      </c>
    </row>
    <row r="201" spans="1:9" s="74" customFormat="1" ht="15.75" x14ac:dyDescent="0.3">
      <c r="A201" s="74" t="str">
        <f t="shared" si="3"/>
        <v>778BA</v>
      </c>
      <c r="B201" s="75" t="s">
        <v>279</v>
      </c>
      <c r="C201" s="76">
        <v>778</v>
      </c>
      <c r="D201" s="77" t="s">
        <v>142</v>
      </c>
      <c r="E201" s="76" t="s">
        <v>275</v>
      </c>
      <c r="F201" s="78" t="s">
        <v>37</v>
      </c>
      <c r="G201" s="79">
        <v>0.20499999999999999</v>
      </c>
      <c r="H201" s="80">
        <v>0.04</v>
      </c>
      <c r="I201" s="81">
        <v>0.17187499999999989</v>
      </c>
    </row>
    <row r="202" spans="1:9" s="74" customFormat="1" ht="15.75" x14ac:dyDescent="0.3">
      <c r="A202" s="74" t="str">
        <f t="shared" si="3"/>
        <v>775BA</v>
      </c>
      <c r="B202" s="75" t="s">
        <v>279</v>
      </c>
      <c r="C202" s="76">
        <v>775</v>
      </c>
      <c r="D202" s="77" t="s">
        <v>133</v>
      </c>
      <c r="E202" s="76" t="s">
        <v>275</v>
      </c>
      <c r="F202" s="78" t="s">
        <v>37</v>
      </c>
      <c r="G202" s="79">
        <v>0.20499999999999999</v>
      </c>
      <c r="H202" s="80">
        <v>0.04</v>
      </c>
      <c r="I202" s="81">
        <v>0.17187499999999989</v>
      </c>
    </row>
    <row r="203" spans="1:9" s="74" customFormat="1" ht="15.75" x14ac:dyDescent="0.3">
      <c r="A203" s="74" t="str">
        <f t="shared" si="3"/>
        <v>777BA</v>
      </c>
      <c r="B203" s="75" t="s">
        <v>279</v>
      </c>
      <c r="C203" s="76">
        <v>777</v>
      </c>
      <c r="D203" s="77" t="s">
        <v>138</v>
      </c>
      <c r="E203" s="76" t="s">
        <v>275</v>
      </c>
      <c r="F203" s="78" t="s">
        <v>37</v>
      </c>
      <c r="G203" s="79">
        <v>0.20499999999999999</v>
      </c>
      <c r="H203" s="80">
        <v>0.04</v>
      </c>
      <c r="I203" s="81">
        <v>0.17187499999999989</v>
      </c>
    </row>
    <row r="204" spans="1:9" s="74" customFormat="1" ht="15.75" x14ac:dyDescent="0.3">
      <c r="A204" s="74" t="str">
        <f t="shared" si="3"/>
        <v>881BA</v>
      </c>
      <c r="B204" s="75" t="s">
        <v>279</v>
      </c>
      <c r="C204" s="76">
        <v>881</v>
      </c>
      <c r="D204" s="77" t="s">
        <v>130</v>
      </c>
      <c r="E204" s="76" t="s">
        <v>275</v>
      </c>
      <c r="F204" s="78" t="s">
        <v>101</v>
      </c>
      <c r="G204" s="79">
        <v>0.20499999999999999</v>
      </c>
      <c r="H204" s="80">
        <v>0.04</v>
      </c>
      <c r="I204" s="81">
        <v>0.17187499999999989</v>
      </c>
    </row>
    <row r="205" spans="1:9" s="74" customFormat="1" ht="15.75" x14ac:dyDescent="0.3">
      <c r="A205" s="74" t="str">
        <f t="shared" si="3"/>
        <v>4813BA</v>
      </c>
      <c r="B205" s="75" t="s">
        <v>279</v>
      </c>
      <c r="C205" s="76">
        <v>4813</v>
      </c>
      <c r="D205" s="77" t="s">
        <v>148</v>
      </c>
      <c r="E205" s="76" t="s">
        <v>274</v>
      </c>
      <c r="F205" s="78" t="s">
        <v>101</v>
      </c>
      <c r="G205" s="79">
        <v>0.20499999999999999</v>
      </c>
      <c r="H205" s="80">
        <v>0.12</v>
      </c>
      <c r="I205" s="81">
        <v>9.6590909090909061E-2</v>
      </c>
    </row>
    <row r="206" spans="1:9" s="74" customFormat="1" ht="15.75" x14ac:dyDescent="0.3">
      <c r="A206" s="74" t="str">
        <f t="shared" si="3"/>
        <v>4834BA</v>
      </c>
      <c r="B206" s="75" t="s">
        <v>279</v>
      </c>
      <c r="C206" s="76">
        <v>4834</v>
      </c>
      <c r="D206" s="77" t="s">
        <v>154</v>
      </c>
      <c r="E206" s="76" t="s">
        <v>274</v>
      </c>
      <c r="F206" s="78" t="s">
        <v>101</v>
      </c>
      <c r="G206" s="79">
        <v>0.20499999999999999</v>
      </c>
      <c r="H206" s="80">
        <v>0.12</v>
      </c>
      <c r="I206" s="81">
        <v>9.6590909090909061E-2</v>
      </c>
    </row>
    <row r="207" spans="1:9" s="74" customFormat="1" ht="15.75" x14ac:dyDescent="0.3">
      <c r="A207" s="74" t="str">
        <f t="shared" si="3"/>
        <v>4823BA</v>
      </c>
      <c r="B207" s="75" t="s">
        <v>279</v>
      </c>
      <c r="C207" s="76">
        <v>4823</v>
      </c>
      <c r="D207" s="77" t="s">
        <v>158</v>
      </c>
      <c r="E207" s="76" t="s">
        <v>274</v>
      </c>
      <c r="F207" s="78" t="s">
        <v>101</v>
      </c>
      <c r="G207" s="79">
        <v>0.20499999999999999</v>
      </c>
      <c r="H207" s="80">
        <v>0.12</v>
      </c>
      <c r="I207" s="81">
        <v>9.6590909090909061E-2</v>
      </c>
    </row>
    <row r="208" spans="1:9" s="74" customFormat="1" ht="15.75" x14ac:dyDescent="0.3">
      <c r="A208" s="74" t="str">
        <f t="shared" si="3"/>
        <v>7780BA</v>
      </c>
      <c r="B208" s="75" t="s">
        <v>279</v>
      </c>
      <c r="C208" s="76">
        <v>7780</v>
      </c>
      <c r="D208" s="77" t="s">
        <v>217</v>
      </c>
      <c r="E208" s="76" t="s">
        <v>275</v>
      </c>
      <c r="F208" s="78" t="s">
        <v>37</v>
      </c>
      <c r="G208" s="79">
        <v>0.20499999999999999</v>
      </c>
      <c r="H208" s="80">
        <v>0.04</v>
      </c>
      <c r="I208" s="81">
        <v>0.17187499999999989</v>
      </c>
    </row>
    <row r="209" spans="1:9" s="74" customFormat="1" ht="15.75" x14ac:dyDescent="0.3">
      <c r="A209" s="74" t="str">
        <f t="shared" si="3"/>
        <v>7710BA</v>
      </c>
      <c r="B209" s="75" t="s">
        <v>279</v>
      </c>
      <c r="C209" s="76">
        <v>7710</v>
      </c>
      <c r="D209" s="77" t="s">
        <v>207</v>
      </c>
      <c r="E209" s="76" t="s">
        <v>275</v>
      </c>
      <c r="F209" s="78" t="s">
        <v>37</v>
      </c>
      <c r="G209" s="79">
        <v>0.20499999999999999</v>
      </c>
      <c r="H209" s="80">
        <v>0.04</v>
      </c>
      <c r="I209" s="81">
        <v>0.17187499999999989</v>
      </c>
    </row>
    <row r="210" spans="1:9" s="74" customFormat="1" ht="15.75" x14ac:dyDescent="0.3">
      <c r="A210" s="74" t="str">
        <f t="shared" si="3"/>
        <v>7730BA</v>
      </c>
      <c r="B210" s="75" t="s">
        <v>279</v>
      </c>
      <c r="C210" s="76">
        <v>7730</v>
      </c>
      <c r="D210" s="77" t="s">
        <v>213</v>
      </c>
      <c r="E210" s="76" t="s">
        <v>275</v>
      </c>
      <c r="F210" s="78" t="s">
        <v>37</v>
      </c>
      <c r="G210" s="79">
        <v>0.20499999999999999</v>
      </c>
      <c r="H210" s="80">
        <v>0.04</v>
      </c>
      <c r="I210" s="81">
        <v>0.17187499999999989</v>
      </c>
    </row>
    <row r="211" spans="1:9" s="74" customFormat="1" ht="15.75" x14ac:dyDescent="0.3">
      <c r="A211" s="74" t="str">
        <f t="shared" si="3"/>
        <v>2008BA</v>
      </c>
      <c r="B211" s="75" t="s">
        <v>279</v>
      </c>
      <c r="C211" s="76">
        <v>2008</v>
      </c>
      <c r="D211" s="77" t="s">
        <v>240</v>
      </c>
      <c r="E211" s="76" t="s">
        <v>275</v>
      </c>
      <c r="F211" s="76" t="s">
        <v>37</v>
      </c>
      <c r="G211" s="79">
        <v>0.20499999999999999</v>
      </c>
      <c r="H211" s="80">
        <v>0.04</v>
      </c>
      <c r="I211" s="81">
        <v>0.17187499999999989</v>
      </c>
    </row>
    <row r="212" spans="1:9" s="74" customFormat="1" ht="15.75" x14ac:dyDescent="0.3">
      <c r="A212" s="74" t="str">
        <f t="shared" si="3"/>
        <v>2605CE</v>
      </c>
      <c r="B212" s="75" t="s">
        <v>280</v>
      </c>
      <c r="C212" s="76">
        <v>2605</v>
      </c>
      <c r="D212" s="77" t="s">
        <v>45</v>
      </c>
      <c r="E212" s="76" t="s">
        <v>274</v>
      </c>
      <c r="F212" s="78" t="s">
        <v>37</v>
      </c>
      <c r="G212" s="79">
        <v>0.2</v>
      </c>
      <c r="H212" s="80">
        <v>0.12</v>
      </c>
      <c r="I212" s="81">
        <v>9.0909090909090828E-2</v>
      </c>
    </row>
    <row r="213" spans="1:9" s="74" customFormat="1" ht="15.75" x14ac:dyDescent="0.3">
      <c r="A213" s="74" t="str">
        <f t="shared" si="3"/>
        <v>2606CE</v>
      </c>
      <c r="B213" s="75" t="s">
        <v>280</v>
      </c>
      <c r="C213" s="76">
        <v>2606</v>
      </c>
      <c r="D213" s="77" t="s">
        <v>30</v>
      </c>
      <c r="E213" s="76" t="s">
        <v>274</v>
      </c>
      <c r="F213" s="78" t="s">
        <v>37</v>
      </c>
      <c r="G213" s="79">
        <v>0.2</v>
      </c>
      <c r="H213" s="80">
        <v>0.12</v>
      </c>
      <c r="I213" s="81">
        <v>9.0909090909090828E-2</v>
      </c>
    </row>
    <row r="214" spans="1:9" s="74" customFormat="1" ht="15.75" x14ac:dyDescent="0.3">
      <c r="A214" s="74" t="str">
        <f t="shared" si="3"/>
        <v>2003CE</v>
      </c>
      <c r="B214" s="75" t="s">
        <v>280</v>
      </c>
      <c r="C214" s="76">
        <v>2003</v>
      </c>
      <c r="D214" s="77" t="s">
        <v>219</v>
      </c>
      <c r="E214" s="76" t="s">
        <v>275</v>
      </c>
      <c r="F214" s="78" t="s">
        <v>37</v>
      </c>
      <c r="G214" s="79">
        <v>0.2</v>
      </c>
      <c r="H214" s="80">
        <v>0.04</v>
      </c>
      <c r="I214" s="81">
        <v>0.16666666666666663</v>
      </c>
    </row>
    <row r="215" spans="1:9" s="74" customFormat="1" ht="15.75" x14ac:dyDescent="0.3">
      <c r="A215" s="74" t="str">
        <f t="shared" si="3"/>
        <v>79100CE</v>
      </c>
      <c r="B215" s="75" t="s">
        <v>280</v>
      </c>
      <c r="C215" s="76">
        <v>79100</v>
      </c>
      <c r="D215" s="77" t="s">
        <v>177</v>
      </c>
      <c r="E215" s="76" t="s">
        <v>275</v>
      </c>
      <c r="F215" s="76" t="s">
        <v>37</v>
      </c>
      <c r="G215" s="79">
        <v>0.2</v>
      </c>
      <c r="H215" s="80">
        <v>0.04</v>
      </c>
      <c r="I215" s="81">
        <v>0.16666666666666663</v>
      </c>
    </row>
    <row r="216" spans="1:9" s="74" customFormat="1" ht="15.75" x14ac:dyDescent="0.3">
      <c r="A216" s="74" t="str">
        <f t="shared" si="3"/>
        <v>79000CE</v>
      </c>
      <c r="B216" s="75" t="s">
        <v>280</v>
      </c>
      <c r="C216" s="76">
        <v>79000</v>
      </c>
      <c r="D216" s="77" t="s">
        <v>185</v>
      </c>
      <c r="E216" s="76" t="s">
        <v>275</v>
      </c>
      <c r="F216" s="76" t="s">
        <v>37</v>
      </c>
      <c r="G216" s="79">
        <v>0.2</v>
      </c>
      <c r="H216" s="80">
        <v>0.04</v>
      </c>
      <c r="I216" s="81">
        <v>0.16666666666666663</v>
      </c>
    </row>
    <row r="217" spans="1:9" s="74" customFormat="1" ht="15.75" x14ac:dyDescent="0.3">
      <c r="A217" s="74" t="str">
        <f t="shared" si="3"/>
        <v>102CE</v>
      </c>
      <c r="B217" s="75" t="s">
        <v>280</v>
      </c>
      <c r="C217" s="76">
        <v>102</v>
      </c>
      <c r="D217" s="77" t="s">
        <v>161</v>
      </c>
      <c r="E217" s="76" t="s">
        <v>275</v>
      </c>
      <c r="F217" s="76" t="s">
        <v>166</v>
      </c>
      <c r="G217" s="79">
        <v>0.2</v>
      </c>
      <c r="H217" s="80">
        <v>0.04</v>
      </c>
      <c r="I217" s="81">
        <v>0.16666666666666663</v>
      </c>
    </row>
    <row r="218" spans="1:9" s="74" customFormat="1" ht="15.75" x14ac:dyDescent="0.3">
      <c r="A218" s="74" t="str">
        <f t="shared" si="3"/>
        <v>104CE</v>
      </c>
      <c r="B218" s="75" t="s">
        <v>280</v>
      </c>
      <c r="C218" s="76">
        <v>104</v>
      </c>
      <c r="D218" s="77" t="s">
        <v>169</v>
      </c>
      <c r="E218" s="76" t="s">
        <v>275</v>
      </c>
      <c r="F218" s="76" t="s">
        <v>166</v>
      </c>
      <c r="G218" s="79">
        <v>0.2</v>
      </c>
      <c r="H218" s="80">
        <v>0.04</v>
      </c>
      <c r="I218" s="81">
        <v>0.16666666666666663</v>
      </c>
    </row>
    <row r="219" spans="1:9" s="74" customFormat="1" ht="15.75" x14ac:dyDescent="0.3">
      <c r="A219" s="74" t="str">
        <f t="shared" si="3"/>
        <v>105CE</v>
      </c>
      <c r="B219" s="75" t="s">
        <v>280</v>
      </c>
      <c r="C219" s="76">
        <v>105</v>
      </c>
      <c r="D219" s="77" t="s">
        <v>174</v>
      </c>
      <c r="E219" s="76" t="s">
        <v>275</v>
      </c>
      <c r="F219" s="76" t="s">
        <v>166</v>
      </c>
      <c r="G219" s="79">
        <v>0.2</v>
      </c>
      <c r="H219" s="80">
        <v>0.04</v>
      </c>
      <c r="I219" s="81">
        <v>0.16666666666666663</v>
      </c>
    </row>
    <row r="220" spans="1:9" s="74" customFormat="1" ht="15.75" x14ac:dyDescent="0.3">
      <c r="A220" s="74" t="str">
        <f t="shared" si="3"/>
        <v>79300CE</v>
      </c>
      <c r="B220" s="75" t="s">
        <v>280</v>
      </c>
      <c r="C220" s="76">
        <v>79300</v>
      </c>
      <c r="D220" s="77" t="s">
        <v>238</v>
      </c>
      <c r="E220" s="76" t="s">
        <v>274</v>
      </c>
      <c r="F220" s="76" t="s">
        <v>166</v>
      </c>
      <c r="G220" s="79">
        <v>0.2</v>
      </c>
      <c r="H220" s="80">
        <v>0.12</v>
      </c>
      <c r="I220" s="81">
        <v>9.0909090909090828E-2</v>
      </c>
    </row>
    <row r="221" spans="1:9" s="74" customFormat="1" ht="15.75" x14ac:dyDescent="0.3">
      <c r="A221" s="74" t="str">
        <f t="shared" si="3"/>
        <v>611CE</v>
      </c>
      <c r="B221" s="75" t="s">
        <v>280</v>
      </c>
      <c r="C221" s="76">
        <v>611</v>
      </c>
      <c r="D221" s="77" t="s">
        <v>49</v>
      </c>
      <c r="E221" s="76" t="s">
        <v>275</v>
      </c>
      <c r="F221" s="78" t="s">
        <v>37</v>
      </c>
      <c r="G221" s="79">
        <v>0.2</v>
      </c>
      <c r="H221" s="80">
        <v>0.04</v>
      </c>
      <c r="I221" s="81">
        <v>0.16666666666666663</v>
      </c>
    </row>
    <row r="222" spans="1:9" s="74" customFormat="1" ht="15.75" x14ac:dyDescent="0.3">
      <c r="A222" s="74" t="str">
        <f t="shared" si="3"/>
        <v>3430CE</v>
      </c>
      <c r="B222" s="75" t="s">
        <v>280</v>
      </c>
      <c r="C222" s="76">
        <v>3430</v>
      </c>
      <c r="D222" s="77" t="s">
        <v>79</v>
      </c>
      <c r="E222" s="76" t="s">
        <v>275</v>
      </c>
      <c r="F222" s="78" t="s">
        <v>37</v>
      </c>
      <c r="G222" s="79">
        <v>0.2</v>
      </c>
      <c r="H222" s="80">
        <v>0.04</v>
      </c>
      <c r="I222" s="81">
        <v>0.16666666666666663</v>
      </c>
    </row>
    <row r="223" spans="1:9" s="74" customFormat="1" ht="15.75" x14ac:dyDescent="0.3">
      <c r="A223" s="74" t="str">
        <f t="shared" si="3"/>
        <v>762CE</v>
      </c>
      <c r="B223" s="75" t="s">
        <v>280</v>
      </c>
      <c r="C223" s="76">
        <v>762</v>
      </c>
      <c r="D223" s="77" t="s">
        <v>92</v>
      </c>
      <c r="E223" s="76" t="s">
        <v>275</v>
      </c>
      <c r="F223" s="78" t="s">
        <v>37</v>
      </c>
      <c r="G223" s="79">
        <v>0.2</v>
      </c>
      <c r="H223" s="80">
        <v>0.04</v>
      </c>
      <c r="I223" s="81">
        <v>0.16666666666666663</v>
      </c>
    </row>
    <row r="224" spans="1:9" s="74" customFormat="1" ht="15.75" x14ac:dyDescent="0.3">
      <c r="A224" s="74" t="str">
        <f t="shared" si="3"/>
        <v>2007CE</v>
      </c>
      <c r="B224" s="75" t="s">
        <v>280</v>
      </c>
      <c r="C224" s="76">
        <v>2007</v>
      </c>
      <c r="D224" s="77" t="s">
        <v>235</v>
      </c>
      <c r="E224" s="76" t="s">
        <v>275</v>
      </c>
      <c r="F224" s="78" t="s">
        <v>37</v>
      </c>
      <c r="G224" s="79">
        <v>0.2</v>
      </c>
      <c r="H224" s="80">
        <v>0.04</v>
      </c>
      <c r="I224" s="81">
        <v>0.16666666666666663</v>
      </c>
    </row>
    <row r="225" spans="1:9" s="74" customFormat="1" ht="15.75" x14ac:dyDescent="0.3">
      <c r="A225" s="74" t="str">
        <f t="shared" si="3"/>
        <v>732CE</v>
      </c>
      <c r="B225" s="75" t="s">
        <v>280</v>
      </c>
      <c r="C225" s="76">
        <v>732</v>
      </c>
      <c r="D225" s="77" t="s">
        <v>68</v>
      </c>
      <c r="E225" s="76" t="s">
        <v>275</v>
      </c>
      <c r="F225" s="78" t="s">
        <v>37</v>
      </c>
      <c r="G225" s="79">
        <v>0.2</v>
      </c>
      <c r="H225" s="80">
        <v>0.04</v>
      </c>
      <c r="I225" s="81">
        <v>0.16666666666666663</v>
      </c>
    </row>
    <row r="226" spans="1:9" s="74" customFormat="1" ht="15.75" x14ac:dyDescent="0.3">
      <c r="A226" s="74" t="str">
        <f t="shared" si="3"/>
        <v>694CE</v>
      </c>
      <c r="B226" s="75" t="s">
        <v>280</v>
      </c>
      <c r="C226" s="76">
        <v>694</v>
      </c>
      <c r="D226" s="82" t="s">
        <v>60</v>
      </c>
      <c r="E226" s="76" t="s">
        <v>274</v>
      </c>
      <c r="F226" s="78" t="s">
        <v>37</v>
      </c>
      <c r="G226" s="79">
        <v>0.2</v>
      </c>
      <c r="H226" s="80">
        <v>0.12</v>
      </c>
      <c r="I226" s="81">
        <v>9.0909090909090828E-2</v>
      </c>
    </row>
    <row r="227" spans="1:9" s="74" customFormat="1" ht="15.75" x14ac:dyDescent="0.3">
      <c r="A227" s="74" t="str">
        <f t="shared" si="3"/>
        <v>744CE</v>
      </c>
      <c r="B227" s="75" t="s">
        <v>280</v>
      </c>
      <c r="C227" s="76">
        <v>744</v>
      </c>
      <c r="D227" s="77" t="s">
        <v>74</v>
      </c>
      <c r="E227" s="76" t="s">
        <v>274</v>
      </c>
      <c r="F227" s="78" t="s">
        <v>37</v>
      </c>
      <c r="G227" s="79">
        <v>0.2</v>
      </c>
      <c r="H227" s="80">
        <v>0.12</v>
      </c>
      <c r="I227" s="81">
        <v>9.0909090909090828E-2</v>
      </c>
    </row>
    <row r="228" spans="1:9" s="74" customFormat="1" ht="15.75" x14ac:dyDescent="0.3">
      <c r="A228" s="74" t="str">
        <f t="shared" si="3"/>
        <v>743CE</v>
      </c>
      <c r="B228" s="75" t="s">
        <v>280</v>
      </c>
      <c r="C228" s="76">
        <v>743</v>
      </c>
      <c r="D228" s="77" t="s">
        <v>88</v>
      </c>
      <c r="E228" s="76" t="s">
        <v>274</v>
      </c>
      <c r="F228" s="78" t="s">
        <v>37</v>
      </c>
      <c r="G228" s="79">
        <v>0.2</v>
      </c>
      <c r="H228" s="80">
        <v>0.12</v>
      </c>
      <c r="I228" s="81">
        <v>9.0909090909090828E-2</v>
      </c>
    </row>
    <row r="229" spans="1:9" s="74" customFormat="1" ht="15.75" x14ac:dyDescent="0.3">
      <c r="A229" s="74" t="str">
        <f t="shared" si="3"/>
        <v>1510CE</v>
      </c>
      <c r="B229" s="75" t="s">
        <v>280</v>
      </c>
      <c r="C229" s="76">
        <v>1510</v>
      </c>
      <c r="D229" s="77" t="s">
        <v>107</v>
      </c>
      <c r="E229" s="76" t="s">
        <v>275</v>
      </c>
      <c r="F229" s="78" t="s">
        <v>101</v>
      </c>
      <c r="G229" s="79">
        <v>0.2</v>
      </c>
      <c r="H229" s="80">
        <v>0.04</v>
      </c>
      <c r="I229" s="81">
        <v>0.16666666666666663</v>
      </c>
    </row>
    <row r="230" spans="1:9" s="74" customFormat="1" ht="15.75" x14ac:dyDescent="0.3">
      <c r="A230" s="74" t="str">
        <f t="shared" si="3"/>
        <v>1512CE</v>
      </c>
      <c r="B230" s="75" t="s">
        <v>280</v>
      </c>
      <c r="C230" s="76">
        <v>1512</v>
      </c>
      <c r="D230" s="77" t="s">
        <v>97</v>
      </c>
      <c r="E230" s="76" t="s">
        <v>275</v>
      </c>
      <c r="F230" s="78" t="s">
        <v>101</v>
      </c>
      <c r="G230" s="79">
        <v>0.2</v>
      </c>
      <c r="H230" s="80">
        <v>0.04</v>
      </c>
      <c r="I230" s="81">
        <v>0.16666666666666663</v>
      </c>
    </row>
    <row r="231" spans="1:9" s="74" customFormat="1" ht="15.75" x14ac:dyDescent="0.3">
      <c r="A231" s="74" t="str">
        <f t="shared" si="3"/>
        <v>1001CE</v>
      </c>
      <c r="B231" s="75" t="s">
        <v>280</v>
      </c>
      <c r="C231" s="76">
        <v>1001</v>
      </c>
      <c r="D231" s="77" t="s">
        <v>110</v>
      </c>
      <c r="E231" s="76" t="s">
        <v>274</v>
      </c>
      <c r="F231" s="76" t="s">
        <v>37</v>
      </c>
      <c r="G231" s="79">
        <v>0.2</v>
      </c>
      <c r="H231" s="80">
        <v>0.12</v>
      </c>
      <c r="I231" s="81">
        <v>9.0909090909090828E-2</v>
      </c>
    </row>
    <row r="232" spans="1:9" s="74" customFormat="1" ht="15.75" x14ac:dyDescent="0.3">
      <c r="A232" s="74" t="str">
        <f t="shared" si="3"/>
        <v>1011CE</v>
      </c>
      <c r="B232" s="75" t="s">
        <v>280</v>
      </c>
      <c r="C232" s="76">
        <v>1011</v>
      </c>
      <c r="D232" s="77" t="s">
        <v>111</v>
      </c>
      <c r="E232" s="76" t="s">
        <v>274</v>
      </c>
      <c r="F232" s="76" t="s">
        <v>37</v>
      </c>
      <c r="G232" s="79">
        <v>0.2</v>
      </c>
      <c r="H232" s="80">
        <v>0.12</v>
      </c>
      <c r="I232" s="81">
        <v>9.0909090909090828E-2</v>
      </c>
    </row>
    <row r="233" spans="1:9" s="74" customFormat="1" ht="15.75" x14ac:dyDescent="0.3">
      <c r="A233" s="74" t="str">
        <f t="shared" si="3"/>
        <v>79010CE</v>
      </c>
      <c r="B233" s="75" t="s">
        <v>280</v>
      </c>
      <c r="C233" s="83">
        <v>79010</v>
      </c>
      <c r="D233" s="84" t="s">
        <v>188</v>
      </c>
      <c r="E233" s="76" t="s">
        <v>274</v>
      </c>
      <c r="F233" s="83" t="s">
        <v>166</v>
      </c>
      <c r="G233" s="79">
        <v>0.2</v>
      </c>
      <c r="H233" s="80">
        <v>0.12</v>
      </c>
      <c r="I233" s="81">
        <v>9.0909090909090828E-2</v>
      </c>
    </row>
    <row r="234" spans="1:9" s="74" customFormat="1" ht="15.75" x14ac:dyDescent="0.3">
      <c r="A234" s="74" t="str">
        <f t="shared" si="3"/>
        <v>79600CE</v>
      </c>
      <c r="B234" s="75" t="s">
        <v>280</v>
      </c>
      <c r="C234" s="76">
        <v>79600</v>
      </c>
      <c r="D234" s="77" t="s">
        <v>201</v>
      </c>
      <c r="E234" s="76" t="s">
        <v>274</v>
      </c>
      <c r="F234" s="76" t="s">
        <v>166</v>
      </c>
      <c r="G234" s="79">
        <v>0.2</v>
      </c>
      <c r="H234" s="80">
        <v>0.12</v>
      </c>
      <c r="I234" s="81">
        <v>9.0909090909090828E-2</v>
      </c>
    </row>
    <row r="235" spans="1:9" s="74" customFormat="1" ht="15.75" x14ac:dyDescent="0.3">
      <c r="A235" s="74" t="str">
        <f t="shared" si="3"/>
        <v>79500CE</v>
      </c>
      <c r="B235" s="75" t="s">
        <v>280</v>
      </c>
      <c r="C235" s="76">
        <v>79500</v>
      </c>
      <c r="D235" s="77" t="s">
        <v>195</v>
      </c>
      <c r="E235" s="76" t="s">
        <v>274</v>
      </c>
      <c r="F235" s="76" t="s">
        <v>166</v>
      </c>
      <c r="G235" s="79">
        <v>0.2</v>
      </c>
      <c r="H235" s="80">
        <v>0.12</v>
      </c>
      <c r="I235" s="81">
        <v>9.0909090909090828E-2</v>
      </c>
    </row>
    <row r="236" spans="1:9" s="74" customFormat="1" ht="15.75" x14ac:dyDescent="0.3">
      <c r="A236" s="74" t="str">
        <f t="shared" si="3"/>
        <v>1820CE</v>
      </c>
      <c r="B236" s="75" t="s">
        <v>280</v>
      </c>
      <c r="C236" s="76">
        <v>1820</v>
      </c>
      <c r="D236" s="77" t="s">
        <v>118</v>
      </c>
      <c r="E236" s="76" t="s">
        <v>274</v>
      </c>
      <c r="F236" s="78" t="s">
        <v>37</v>
      </c>
      <c r="G236" s="79">
        <v>0.2</v>
      </c>
      <c r="H236" s="80">
        <v>0.12</v>
      </c>
      <c r="I236" s="81">
        <v>9.0909090909090828E-2</v>
      </c>
    </row>
    <row r="237" spans="1:9" s="74" customFormat="1" ht="15.75" x14ac:dyDescent="0.3">
      <c r="A237" s="74" t="str">
        <f t="shared" si="3"/>
        <v>1818CE</v>
      </c>
      <c r="B237" s="75" t="s">
        <v>280</v>
      </c>
      <c r="C237" s="76">
        <v>1818</v>
      </c>
      <c r="D237" s="77" t="s">
        <v>112</v>
      </c>
      <c r="E237" s="76" t="s">
        <v>274</v>
      </c>
      <c r="F237" s="78" t="s">
        <v>37</v>
      </c>
      <c r="G237" s="79">
        <v>0.2</v>
      </c>
      <c r="H237" s="80">
        <v>0.12</v>
      </c>
      <c r="I237" s="81">
        <v>9.0909090909090828E-2</v>
      </c>
    </row>
    <row r="238" spans="1:9" s="74" customFormat="1" ht="15.75" x14ac:dyDescent="0.3">
      <c r="A238" s="74" t="str">
        <f t="shared" si="3"/>
        <v>781CE</v>
      </c>
      <c r="B238" s="75" t="s">
        <v>280</v>
      </c>
      <c r="C238" s="76">
        <v>781</v>
      </c>
      <c r="D238" s="77" t="s">
        <v>124</v>
      </c>
      <c r="E238" s="76" t="s">
        <v>275</v>
      </c>
      <c r="F238" s="78" t="s">
        <v>101</v>
      </c>
      <c r="G238" s="79">
        <v>0.2</v>
      </c>
      <c r="H238" s="80">
        <v>0.04</v>
      </c>
      <c r="I238" s="81">
        <v>0.16666666666666663</v>
      </c>
    </row>
    <row r="239" spans="1:9" s="74" customFormat="1" ht="15.75" x14ac:dyDescent="0.3">
      <c r="A239" s="74" t="str">
        <f t="shared" si="3"/>
        <v>790CE</v>
      </c>
      <c r="B239" s="75" t="s">
        <v>280</v>
      </c>
      <c r="C239" s="76">
        <v>790</v>
      </c>
      <c r="D239" s="85" t="s">
        <v>146</v>
      </c>
      <c r="E239" s="76" t="s">
        <v>275</v>
      </c>
      <c r="F239" s="78" t="s">
        <v>101</v>
      </c>
      <c r="G239" s="79">
        <v>0.2</v>
      </c>
      <c r="H239" s="80">
        <v>0.04</v>
      </c>
      <c r="I239" s="81">
        <v>0.16666666666666663</v>
      </c>
    </row>
    <row r="240" spans="1:9" s="74" customFormat="1" ht="15.75" x14ac:dyDescent="0.3">
      <c r="A240" s="74" t="str">
        <f t="shared" si="3"/>
        <v>2005CE</v>
      </c>
      <c r="B240" s="75" t="s">
        <v>280</v>
      </c>
      <c r="C240" s="86">
        <v>2005</v>
      </c>
      <c r="D240" s="77" t="s">
        <v>222</v>
      </c>
      <c r="E240" s="76" t="s">
        <v>275</v>
      </c>
      <c r="F240" s="78" t="s">
        <v>37</v>
      </c>
      <c r="G240" s="79">
        <v>0.2</v>
      </c>
      <c r="H240" s="80">
        <v>0.04</v>
      </c>
      <c r="I240" s="81">
        <v>0.16666666666666663</v>
      </c>
    </row>
    <row r="241" spans="1:9" s="74" customFormat="1" ht="15.75" x14ac:dyDescent="0.3">
      <c r="A241" s="74" t="str">
        <f t="shared" si="3"/>
        <v>2004CE</v>
      </c>
      <c r="B241" s="75" t="s">
        <v>280</v>
      </c>
      <c r="C241" s="86">
        <v>2004</v>
      </c>
      <c r="D241" s="77" t="s">
        <v>223</v>
      </c>
      <c r="E241" s="76" t="s">
        <v>275</v>
      </c>
      <c r="F241" s="78" t="s">
        <v>37</v>
      </c>
      <c r="G241" s="79">
        <v>0.2</v>
      </c>
      <c r="H241" s="80">
        <v>0.04</v>
      </c>
      <c r="I241" s="81">
        <v>0.16666666666666663</v>
      </c>
    </row>
    <row r="242" spans="1:9" s="74" customFormat="1" ht="15.75" x14ac:dyDescent="0.3">
      <c r="A242" s="74" t="str">
        <f t="shared" si="3"/>
        <v>2006CE</v>
      </c>
      <c r="B242" s="75" t="s">
        <v>280</v>
      </c>
      <c r="C242" s="86">
        <v>2006</v>
      </c>
      <c r="D242" s="77" t="s">
        <v>220</v>
      </c>
      <c r="E242" s="76" t="s">
        <v>275</v>
      </c>
      <c r="F242" s="78" t="s">
        <v>37</v>
      </c>
      <c r="G242" s="79">
        <v>0.2</v>
      </c>
      <c r="H242" s="80">
        <v>0.04</v>
      </c>
      <c r="I242" s="81">
        <v>0.16666666666666663</v>
      </c>
    </row>
    <row r="243" spans="1:9" s="74" customFormat="1" ht="15.75" x14ac:dyDescent="0.3">
      <c r="A243" s="74" t="str">
        <f t="shared" si="3"/>
        <v>778CE</v>
      </c>
      <c r="B243" s="75" t="s">
        <v>280</v>
      </c>
      <c r="C243" s="76">
        <v>778</v>
      </c>
      <c r="D243" s="77" t="s">
        <v>142</v>
      </c>
      <c r="E243" s="76" t="s">
        <v>275</v>
      </c>
      <c r="F243" s="78" t="s">
        <v>37</v>
      </c>
      <c r="G243" s="79">
        <v>0.2</v>
      </c>
      <c r="H243" s="80">
        <v>0.04</v>
      </c>
      <c r="I243" s="81">
        <v>0.16666666666666663</v>
      </c>
    </row>
    <row r="244" spans="1:9" s="74" customFormat="1" ht="15.75" x14ac:dyDescent="0.3">
      <c r="A244" s="74" t="str">
        <f t="shared" si="3"/>
        <v>775CE</v>
      </c>
      <c r="B244" s="75" t="s">
        <v>280</v>
      </c>
      <c r="C244" s="76">
        <v>775</v>
      </c>
      <c r="D244" s="77" t="s">
        <v>133</v>
      </c>
      <c r="E244" s="76" t="s">
        <v>275</v>
      </c>
      <c r="F244" s="78" t="s">
        <v>37</v>
      </c>
      <c r="G244" s="79">
        <v>0.2</v>
      </c>
      <c r="H244" s="80">
        <v>0.04</v>
      </c>
      <c r="I244" s="81">
        <v>0.16666666666666663</v>
      </c>
    </row>
    <row r="245" spans="1:9" s="74" customFormat="1" ht="15.75" x14ac:dyDescent="0.3">
      <c r="A245" s="74" t="str">
        <f t="shared" si="3"/>
        <v>777CE</v>
      </c>
      <c r="B245" s="75" t="s">
        <v>280</v>
      </c>
      <c r="C245" s="76">
        <v>777</v>
      </c>
      <c r="D245" s="77" t="s">
        <v>138</v>
      </c>
      <c r="E245" s="76" t="s">
        <v>275</v>
      </c>
      <c r="F245" s="78" t="s">
        <v>37</v>
      </c>
      <c r="G245" s="79">
        <v>0.2</v>
      </c>
      <c r="H245" s="80">
        <v>0.04</v>
      </c>
      <c r="I245" s="81">
        <v>0.16666666666666663</v>
      </c>
    </row>
    <row r="246" spans="1:9" s="74" customFormat="1" ht="15.75" x14ac:dyDescent="0.3">
      <c r="A246" s="74" t="str">
        <f t="shared" si="3"/>
        <v>881CE</v>
      </c>
      <c r="B246" s="75" t="s">
        <v>280</v>
      </c>
      <c r="C246" s="76">
        <v>881</v>
      </c>
      <c r="D246" s="77" t="s">
        <v>130</v>
      </c>
      <c r="E246" s="76" t="s">
        <v>275</v>
      </c>
      <c r="F246" s="78" t="s">
        <v>101</v>
      </c>
      <c r="G246" s="79">
        <v>0.2</v>
      </c>
      <c r="H246" s="80">
        <v>0.04</v>
      </c>
      <c r="I246" s="81">
        <v>0.16666666666666663</v>
      </c>
    </row>
    <row r="247" spans="1:9" s="74" customFormat="1" ht="15.75" x14ac:dyDescent="0.3">
      <c r="A247" s="74" t="str">
        <f t="shared" si="3"/>
        <v>4813CE</v>
      </c>
      <c r="B247" s="75" t="s">
        <v>280</v>
      </c>
      <c r="C247" s="76">
        <v>4813</v>
      </c>
      <c r="D247" s="77" t="s">
        <v>148</v>
      </c>
      <c r="E247" s="76" t="s">
        <v>274</v>
      </c>
      <c r="F247" s="78" t="s">
        <v>101</v>
      </c>
      <c r="G247" s="79">
        <v>0.2</v>
      </c>
      <c r="H247" s="80">
        <v>0.12</v>
      </c>
      <c r="I247" s="81">
        <v>9.0909090909090828E-2</v>
      </c>
    </row>
    <row r="248" spans="1:9" s="74" customFormat="1" ht="15.75" x14ac:dyDescent="0.3">
      <c r="A248" s="74" t="str">
        <f t="shared" si="3"/>
        <v>4834CE</v>
      </c>
      <c r="B248" s="75" t="s">
        <v>280</v>
      </c>
      <c r="C248" s="76">
        <v>4834</v>
      </c>
      <c r="D248" s="77" t="s">
        <v>154</v>
      </c>
      <c r="E248" s="76" t="s">
        <v>274</v>
      </c>
      <c r="F248" s="78" t="s">
        <v>101</v>
      </c>
      <c r="G248" s="79">
        <v>0.2</v>
      </c>
      <c r="H248" s="80">
        <v>0.12</v>
      </c>
      <c r="I248" s="81">
        <v>9.0909090909090828E-2</v>
      </c>
    </row>
    <row r="249" spans="1:9" s="74" customFormat="1" ht="15.75" x14ac:dyDescent="0.3">
      <c r="A249" s="74" t="str">
        <f t="shared" si="3"/>
        <v>4823CE</v>
      </c>
      <c r="B249" s="75" t="s">
        <v>280</v>
      </c>
      <c r="C249" s="76">
        <v>4823</v>
      </c>
      <c r="D249" s="77" t="s">
        <v>158</v>
      </c>
      <c r="E249" s="76" t="s">
        <v>274</v>
      </c>
      <c r="F249" s="78" t="s">
        <v>101</v>
      </c>
      <c r="G249" s="79">
        <v>0.2</v>
      </c>
      <c r="H249" s="80">
        <v>0.12</v>
      </c>
      <c r="I249" s="81">
        <v>9.0909090909090828E-2</v>
      </c>
    </row>
    <row r="250" spans="1:9" s="74" customFormat="1" ht="15.75" x14ac:dyDescent="0.3">
      <c r="A250" s="74" t="str">
        <f t="shared" si="3"/>
        <v>7780CE</v>
      </c>
      <c r="B250" s="75" t="s">
        <v>280</v>
      </c>
      <c r="C250" s="76">
        <v>7780</v>
      </c>
      <c r="D250" s="77" t="s">
        <v>217</v>
      </c>
      <c r="E250" s="76" t="s">
        <v>275</v>
      </c>
      <c r="F250" s="78" t="s">
        <v>37</v>
      </c>
      <c r="G250" s="79">
        <v>0.2</v>
      </c>
      <c r="H250" s="80">
        <v>0.04</v>
      </c>
      <c r="I250" s="81">
        <v>0.16666666666666663</v>
      </c>
    </row>
    <row r="251" spans="1:9" s="74" customFormat="1" ht="15.75" x14ac:dyDescent="0.3">
      <c r="A251" s="74" t="str">
        <f t="shared" si="3"/>
        <v>7710CE</v>
      </c>
      <c r="B251" s="75" t="s">
        <v>280</v>
      </c>
      <c r="C251" s="76">
        <v>7710</v>
      </c>
      <c r="D251" s="77" t="s">
        <v>207</v>
      </c>
      <c r="E251" s="76" t="s">
        <v>275</v>
      </c>
      <c r="F251" s="78" t="s">
        <v>37</v>
      </c>
      <c r="G251" s="79">
        <v>0.2</v>
      </c>
      <c r="H251" s="80">
        <v>0.04</v>
      </c>
      <c r="I251" s="81">
        <v>0.16666666666666663</v>
      </c>
    </row>
    <row r="252" spans="1:9" s="74" customFormat="1" ht="15.75" x14ac:dyDescent="0.3">
      <c r="A252" s="74" t="str">
        <f t="shared" si="3"/>
        <v>7730CE</v>
      </c>
      <c r="B252" s="75" t="s">
        <v>280</v>
      </c>
      <c r="C252" s="76">
        <v>7730</v>
      </c>
      <c r="D252" s="77" t="s">
        <v>213</v>
      </c>
      <c r="E252" s="76" t="s">
        <v>275</v>
      </c>
      <c r="F252" s="78" t="s">
        <v>37</v>
      </c>
      <c r="G252" s="79">
        <v>0.2</v>
      </c>
      <c r="H252" s="80">
        <v>0.04</v>
      </c>
      <c r="I252" s="81">
        <v>0.16666666666666663</v>
      </c>
    </row>
    <row r="253" spans="1:9" s="74" customFormat="1" ht="15.75" x14ac:dyDescent="0.3">
      <c r="A253" s="74" t="str">
        <f t="shared" si="3"/>
        <v>2008CE</v>
      </c>
      <c r="B253" s="75" t="s">
        <v>280</v>
      </c>
      <c r="C253" s="76">
        <v>2008</v>
      </c>
      <c r="D253" s="77" t="s">
        <v>240</v>
      </c>
      <c r="E253" s="76" t="s">
        <v>275</v>
      </c>
      <c r="F253" s="76" t="s">
        <v>37</v>
      </c>
      <c r="G253" s="79">
        <v>0.2</v>
      </c>
      <c r="H253" s="80">
        <v>0.04</v>
      </c>
      <c r="I253" s="81">
        <v>0.16666666666666663</v>
      </c>
    </row>
    <row r="254" spans="1:9" s="74" customFormat="1" ht="15.75" x14ac:dyDescent="0.3">
      <c r="A254" s="74" t="str">
        <f t="shared" si="3"/>
        <v>2605DF</v>
      </c>
      <c r="B254" s="75" t="s">
        <v>281</v>
      </c>
      <c r="C254" s="76">
        <v>2605</v>
      </c>
      <c r="D254" s="77" t="s">
        <v>45</v>
      </c>
      <c r="E254" s="76" t="s">
        <v>274</v>
      </c>
      <c r="F254" s="78" t="s">
        <v>37</v>
      </c>
      <c r="G254" s="79">
        <v>0.17</v>
      </c>
      <c r="H254" s="80">
        <v>0.12</v>
      </c>
      <c r="I254" s="81">
        <v>5.6818181818181879E-2</v>
      </c>
    </row>
    <row r="255" spans="1:9" s="74" customFormat="1" ht="15.75" x14ac:dyDescent="0.3">
      <c r="A255" s="74" t="str">
        <f t="shared" si="3"/>
        <v>2606DF</v>
      </c>
      <c r="B255" s="75" t="s">
        <v>281</v>
      </c>
      <c r="C255" s="76">
        <v>2606</v>
      </c>
      <c r="D255" s="77" t="s">
        <v>30</v>
      </c>
      <c r="E255" s="76" t="s">
        <v>274</v>
      </c>
      <c r="F255" s="78" t="s">
        <v>37</v>
      </c>
      <c r="G255" s="79">
        <v>0.17</v>
      </c>
      <c r="H255" s="80">
        <v>0.12</v>
      </c>
      <c r="I255" s="81">
        <v>5.6818181818181879E-2</v>
      </c>
    </row>
    <row r="256" spans="1:9" s="74" customFormat="1" ht="15.75" x14ac:dyDescent="0.3">
      <c r="A256" s="74" t="str">
        <f t="shared" si="3"/>
        <v>2003DF</v>
      </c>
      <c r="B256" s="75" t="s">
        <v>281</v>
      </c>
      <c r="C256" s="76">
        <v>2003</v>
      </c>
      <c r="D256" s="77" t="s">
        <v>219</v>
      </c>
      <c r="E256" s="76" t="s">
        <v>275</v>
      </c>
      <c r="F256" s="78" t="s">
        <v>37</v>
      </c>
      <c r="G256" s="79">
        <v>0.17</v>
      </c>
      <c r="H256" s="80">
        <v>0.04</v>
      </c>
      <c r="I256" s="81">
        <v>0.13541666666666663</v>
      </c>
    </row>
    <row r="257" spans="1:9" s="74" customFormat="1" ht="15.75" x14ac:dyDescent="0.3">
      <c r="A257" s="74" t="str">
        <f t="shared" si="3"/>
        <v>79100DF</v>
      </c>
      <c r="B257" s="75" t="s">
        <v>281</v>
      </c>
      <c r="C257" s="76">
        <v>79100</v>
      </c>
      <c r="D257" s="77" t="s">
        <v>177</v>
      </c>
      <c r="E257" s="76" t="s">
        <v>275</v>
      </c>
      <c r="F257" s="76" t="s">
        <v>37</v>
      </c>
      <c r="G257" s="79">
        <v>0.17</v>
      </c>
      <c r="H257" s="80">
        <v>0.04</v>
      </c>
      <c r="I257" s="81">
        <v>0.13541666666666663</v>
      </c>
    </row>
    <row r="258" spans="1:9" s="74" customFormat="1" ht="15.75" x14ac:dyDescent="0.3">
      <c r="A258" s="74" t="str">
        <f t="shared" si="3"/>
        <v>79000DF</v>
      </c>
      <c r="B258" s="75" t="s">
        <v>281</v>
      </c>
      <c r="C258" s="76">
        <v>79000</v>
      </c>
      <c r="D258" s="77" t="s">
        <v>185</v>
      </c>
      <c r="E258" s="76" t="s">
        <v>275</v>
      </c>
      <c r="F258" s="76" t="s">
        <v>37</v>
      </c>
      <c r="G258" s="79">
        <v>0.17</v>
      </c>
      <c r="H258" s="80">
        <v>0.04</v>
      </c>
      <c r="I258" s="81">
        <v>0.13541666666666663</v>
      </c>
    </row>
    <row r="259" spans="1:9" s="74" customFormat="1" ht="15.75" x14ac:dyDescent="0.3">
      <c r="A259" s="74" t="str">
        <f t="shared" ref="A259:A322" si="4">C259&amp;B259</f>
        <v>102DF</v>
      </c>
      <c r="B259" s="75" t="s">
        <v>281</v>
      </c>
      <c r="C259" s="76">
        <v>102</v>
      </c>
      <c r="D259" s="77" t="s">
        <v>161</v>
      </c>
      <c r="E259" s="76" t="s">
        <v>275</v>
      </c>
      <c r="F259" s="76" t="s">
        <v>166</v>
      </c>
      <c r="G259" s="79">
        <v>0.17</v>
      </c>
      <c r="H259" s="80">
        <v>0.04</v>
      </c>
      <c r="I259" s="81">
        <v>0.13541666666666663</v>
      </c>
    </row>
    <row r="260" spans="1:9" s="74" customFormat="1" ht="15.75" x14ac:dyDescent="0.3">
      <c r="A260" s="74" t="str">
        <f t="shared" si="4"/>
        <v>104DF</v>
      </c>
      <c r="B260" s="75" t="s">
        <v>281</v>
      </c>
      <c r="C260" s="76">
        <v>104</v>
      </c>
      <c r="D260" s="77" t="s">
        <v>169</v>
      </c>
      <c r="E260" s="76" t="s">
        <v>275</v>
      </c>
      <c r="F260" s="76" t="s">
        <v>166</v>
      </c>
      <c r="G260" s="79">
        <v>0.17</v>
      </c>
      <c r="H260" s="80">
        <v>0.04</v>
      </c>
      <c r="I260" s="81">
        <v>0.13541666666666663</v>
      </c>
    </row>
    <row r="261" spans="1:9" s="74" customFormat="1" ht="15.75" x14ac:dyDescent="0.3">
      <c r="A261" s="74" t="str">
        <f t="shared" si="4"/>
        <v>105DF</v>
      </c>
      <c r="B261" s="75" t="s">
        <v>281</v>
      </c>
      <c r="C261" s="76">
        <v>105</v>
      </c>
      <c r="D261" s="77" t="s">
        <v>174</v>
      </c>
      <c r="E261" s="76" t="s">
        <v>275</v>
      </c>
      <c r="F261" s="76" t="s">
        <v>166</v>
      </c>
      <c r="G261" s="79">
        <v>0.17</v>
      </c>
      <c r="H261" s="80">
        <v>0.04</v>
      </c>
      <c r="I261" s="81">
        <v>0.13541666666666663</v>
      </c>
    </row>
    <row r="262" spans="1:9" s="74" customFormat="1" ht="15.75" x14ac:dyDescent="0.3">
      <c r="A262" s="74" t="str">
        <f t="shared" si="4"/>
        <v>79300DF</v>
      </c>
      <c r="B262" s="75" t="s">
        <v>281</v>
      </c>
      <c r="C262" s="76">
        <v>79300</v>
      </c>
      <c r="D262" s="77" t="s">
        <v>238</v>
      </c>
      <c r="E262" s="76" t="s">
        <v>274</v>
      </c>
      <c r="F262" s="76" t="s">
        <v>166</v>
      </c>
      <c r="G262" s="79">
        <v>0.17</v>
      </c>
      <c r="H262" s="80">
        <v>0.12</v>
      </c>
      <c r="I262" s="81">
        <v>5.6818181818181879E-2</v>
      </c>
    </row>
    <row r="263" spans="1:9" s="74" customFormat="1" ht="15.75" x14ac:dyDescent="0.3">
      <c r="A263" s="74" t="str">
        <f t="shared" si="4"/>
        <v>611DF</v>
      </c>
      <c r="B263" s="75" t="s">
        <v>281</v>
      </c>
      <c r="C263" s="76">
        <v>611</v>
      </c>
      <c r="D263" s="77" t="s">
        <v>49</v>
      </c>
      <c r="E263" s="76" t="s">
        <v>275</v>
      </c>
      <c r="F263" s="78" t="s">
        <v>37</v>
      </c>
      <c r="G263" s="79">
        <v>0.17</v>
      </c>
      <c r="H263" s="80">
        <v>0.04</v>
      </c>
      <c r="I263" s="81">
        <v>0.13541666666666663</v>
      </c>
    </row>
    <row r="264" spans="1:9" s="74" customFormat="1" ht="15.75" x14ac:dyDescent="0.3">
      <c r="A264" s="74" t="str">
        <f t="shared" si="4"/>
        <v>3430DF</v>
      </c>
      <c r="B264" s="75" t="s">
        <v>281</v>
      </c>
      <c r="C264" s="76">
        <v>3430</v>
      </c>
      <c r="D264" s="77" t="s">
        <v>79</v>
      </c>
      <c r="E264" s="76" t="s">
        <v>275</v>
      </c>
      <c r="F264" s="78" t="s">
        <v>37</v>
      </c>
      <c r="G264" s="79">
        <v>0.17</v>
      </c>
      <c r="H264" s="80">
        <v>0.04</v>
      </c>
      <c r="I264" s="81">
        <v>0.13541666666666663</v>
      </c>
    </row>
    <row r="265" spans="1:9" s="74" customFormat="1" ht="15.75" x14ac:dyDescent="0.3">
      <c r="A265" s="74" t="str">
        <f t="shared" si="4"/>
        <v>762DF</v>
      </c>
      <c r="B265" s="75" t="s">
        <v>281</v>
      </c>
      <c r="C265" s="76">
        <v>762</v>
      </c>
      <c r="D265" s="77" t="s">
        <v>92</v>
      </c>
      <c r="E265" s="76" t="s">
        <v>275</v>
      </c>
      <c r="F265" s="78" t="s">
        <v>37</v>
      </c>
      <c r="G265" s="79">
        <v>0.17</v>
      </c>
      <c r="H265" s="80">
        <v>0.04</v>
      </c>
      <c r="I265" s="81">
        <v>0.13541666666666663</v>
      </c>
    </row>
    <row r="266" spans="1:9" s="74" customFormat="1" ht="15.75" x14ac:dyDescent="0.3">
      <c r="A266" s="74" t="str">
        <f t="shared" si="4"/>
        <v>2007DF</v>
      </c>
      <c r="B266" s="75" t="s">
        <v>281</v>
      </c>
      <c r="C266" s="76">
        <v>2007</v>
      </c>
      <c r="D266" s="77" t="s">
        <v>235</v>
      </c>
      <c r="E266" s="76" t="s">
        <v>275</v>
      </c>
      <c r="F266" s="78" t="s">
        <v>37</v>
      </c>
      <c r="G266" s="79">
        <v>0.17</v>
      </c>
      <c r="H266" s="80">
        <v>0.04</v>
      </c>
      <c r="I266" s="81">
        <v>0.13541666666666663</v>
      </c>
    </row>
    <row r="267" spans="1:9" s="74" customFormat="1" ht="15.75" x14ac:dyDescent="0.3">
      <c r="A267" s="74" t="str">
        <f t="shared" si="4"/>
        <v>732DF</v>
      </c>
      <c r="B267" s="75" t="s">
        <v>281</v>
      </c>
      <c r="C267" s="76">
        <v>732</v>
      </c>
      <c r="D267" s="77" t="s">
        <v>68</v>
      </c>
      <c r="E267" s="76" t="s">
        <v>275</v>
      </c>
      <c r="F267" s="78" t="s">
        <v>37</v>
      </c>
      <c r="G267" s="79">
        <v>0.17</v>
      </c>
      <c r="H267" s="80">
        <v>0.04</v>
      </c>
      <c r="I267" s="81">
        <v>0.13541666666666663</v>
      </c>
    </row>
    <row r="268" spans="1:9" s="74" customFormat="1" ht="15.75" x14ac:dyDescent="0.3">
      <c r="A268" s="74" t="str">
        <f t="shared" si="4"/>
        <v>694DF</v>
      </c>
      <c r="B268" s="75" t="s">
        <v>281</v>
      </c>
      <c r="C268" s="76">
        <v>694</v>
      </c>
      <c r="D268" s="82" t="s">
        <v>60</v>
      </c>
      <c r="E268" s="76" t="s">
        <v>274</v>
      </c>
      <c r="F268" s="78" t="s">
        <v>37</v>
      </c>
      <c r="G268" s="79">
        <v>0.17</v>
      </c>
      <c r="H268" s="80">
        <v>0.12</v>
      </c>
      <c r="I268" s="81">
        <v>5.6818181818181879E-2</v>
      </c>
    </row>
    <row r="269" spans="1:9" s="74" customFormat="1" ht="15.75" x14ac:dyDescent="0.3">
      <c r="A269" s="74" t="str">
        <f t="shared" si="4"/>
        <v>744DF</v>
      </c>
      <c r="B269" s="75" t="s">
        <v>281</v>
      </c>
      <c r="C269" s="76">
        <v>744</v>
      </c>
      <c r="D269" s="77" t="s">
        <v>74</v>
      </c>
      <c r="E269" s="76" t="s">
        <v>274</v>
      </c>
      <c r="F269" s="78" t="s">
        <v>37</v>
      </c>
      <c r="G269" s="79">
        <v>0.17</v>
      </c>
      <c r="H269" s="80">
        <v>0.12</v>
      </c>
      <c r="I269" s="81">
        <v>5.6818181818181879E-2</v>
      </c>
    </row>
    <row r="270" spans="1:9" s="74" customFormat="1" ht="15.75" x14ac:dyDescent="0.3">
      <c r="A270" s="74" t="str">
        <f t="shared" si="4"/>
        <v>743DF</v>
      </c>
      <c r="B270" s="75" t="s">
        <v>281</v>
      </c>
      <c r="C270" s="76">
        <v>743</v>
      </c>
      <c r="D270" s="77" t="s">
        <v>88</v>
      </c>
      <c r="E270" s="76" t="s">
        <v>274</v>
      </c>
      <c r="F270" s="78" t="s">
        <v>37</v>
      </c>
      <c r="G270" s="79">
        <v>0.17</v>
      </c>
      <c r="H270" s="80">
        <v>0.12</v>
      </c>
      <c r="I270" s="81">
        <v>5.6818181818181879E-2</v>
      </c>
    </row>
    <row r="271" spans="1:9" s="74" customFormat="1" ht="15.75" x14ac:dyDescent="0.3">
      <c r="A271" s="74" t="str">
        <f t="shared" si="4"/>
        <v>1510DF</v>
      </c>
      <c r="B271" s="75" t="s">
        <v>281</v>
      </c>
      <c r="C271" s="76">
        <v>1510</v>
      </c>
      <c r="D271" s="77" t="s">
        <v>107</v>
      </c>
      <c r="E271" s="76" t="s">
        <v>275</v>
      </c>
      <c r="F271" s="78" t="s">
        <v>101</v>
      </c>
      <c r="G271" s="79">
        <v>0.17</v>
      </c>
      <c r="H271" s="80">
        <v>0.04</v>
      </c>
      <c r="I271" s="81">
        <v>0.13541666666666663</v>
      </c>
    </row>
    <row r="272" spans="1:9" s="74" customFormat="1" ht="15.75" x14ac:dyDescent="0.3">
      <c r="A272" s="74" t="str">
        <f t="shared" si="4"/>
        <v>1512DF</v>
      </c>
      <c r="B272" s="75" t="s">
        <v>281</v>
      </c>
      <c r="C272" s="76">
        <v>1512</v>
      </c>
      <c r="D272" s="77" t="s">
        <v>97</v>
      </c>
      <c r="E272" s="76" t="s">
        <v>275</v>
      </c>
      <c r="F272" s="78" t="s">
        <v>101</v>
      </c>
      <c r="G272" s="79">
        <v>0.17</v>
      </c>
      <c r="H272" s="80">
        <v>0.04</v>
      </c>
      <c r="I272" s="81">
        <v>0.13541666666666663</v>
      </c>
    </row>
    <row r="273" spans="1:9" s="74" customFormat="1" ht="15.75" x14ac:dyDescent="0.3">
      <c r="A273" s="74" t="str">
        <f t="shared" si="4"/>
        <v>1001DF</v>
      </c>
      <c r="B273" s="75" t="s">
        <v>281</v>
      </c>
      <c r="C273" s="76">
        <v>1001</v>
      </c>
      <c r="D273" s="77" t="s">
        <v>110</v>
      </c>
      <c r="E273" s="76" t="s">
        <v>274</v>
      </c>
      <c r="F273" s="76" t="s">
        <v>37</v>
      </c>
      <c r="G273" s="79">
        <v>0.17</v>
      </c>
      <c r="H273" s="80">
        <v>0.12</v>
      </c>
      <c r="I273" s="81">
        <v>5.6818181818181879E-2</v>
      </c>
    </row>
    <row r="274" spans="1:9" s="74" customFormat="1" ht="15.75" x14ac:dyDescent="0.3">
      <c r="A274" s="74" t="str">
        <f t="shared" si="4"/>
        <v>1011DF</v>
      </c>
      <c r="B274" s="75" t="s">
        <v>281</v>
      </c>
      <c r="C274" s="76">
        <v>1011</v>
      </c>
      <c r="D274" s="77" t="s">
        <v>111</v>
      </c>
      <c r="E274" s="76" t="s">
        <v>274</v>
      </c>
      <c r="F274" s="76" t="s">
        <v>37</v>
      </c>
      <c r="G274" s="79">
        <v>0.17</v>
      </c>
      <c r="H274" s="80">
        <v>0.12</v>
      </c>
      <c r="I274" s="81">
        <v>5.6818181818181879E-2</v>
      </c>
    </row>
    <row r="275" spans="1:9" s="74" customFormat="1" ht="15.75" x14ac:dyDescent="0.3">
      <c r="A275" s="74" t="str">
        <f t="shared" si="4"/>
        <v>79010DF</v>
      </c>
      <c r="B275" s="75" t="s">
        <v>281</v>
      </c>
      <c r="C275" s="83">
        <v>79010</v>
      </c>
      <c r="D275" s="84" t="s">
        <v>188</v>
      </c>
      <c r="E275" s="76" t="s">
        <v>274</v>
      </c>
      <c r="F275" s="83" t="s">
        <v>166</v>
      </c>
      <c r="G275" s="79">
        <v>0.17</v>
      </c>
      <c r="H275" s="80">
        <v>0.12</v>
      </c>
      <c r="I275" s="81">
        <v>5.6818181818181879E-2</v>
      </c>
    </row>
    <row r="276" spans="1:9" s="74" customFormat="1" ht="15.75" x14ac:dyDescent="0.3">
      <c r="A276" s="74" t="str">
        <f t="shared" si="4"/>
        <v>79600DF</v>
      </c>
      <c r="B276" s="75" t="s">
        <v>281</v>
      </c>
      <c r="C276" s="76">
        <v>79600</v>
      </c>
      <c r="D276" s="77" t="s">
        <v>201</v>
      </c>
      <c r="E276" s="76" t="s">
        <v>274</v>
      </c>
      <c r="F276" s="76" t="s">
        <v>166</v>
      </c>
      <c r="G276" s="79">
        <v>0.17</v>
      </c>
      <c r="H276" s="80">
        <v>0.12</v>
      </c>
      <c r="I276" s="81">
        <v>5.6818181818181879E-2</v>
      </c>
    </row>
    <row r="277" spans="1:9" s="74" customFormat="1" ht="15.75" x14ac:dyDescent="0.3">
      <c r="A277" s="74" t="str">
        <f t="shared" si="4"/>
        <v>79500DF</v>
      </c>
      <c r="B277" s="75" t="s">
        <v>281</v>
      </c>
      <c r="C277" s="76">
        <v>79500</v>
      </c>
      <c r="D277" s="77" t="s">
        <v>195</v>
      </c>
      <c r="E277" s="76" t="s">
        <v>274</v>
      </c>
      <c r="F277" s="76" t="s">
        <v>166</v>
      </c>
      <c r="G277" s="79">
        <v>0.17</v>
      </c>
      <c r="H277" s="80">
        <v>0.12</v>
      </c>
      <c r="I277" s="81">
        <v>5.6818181818181879E-2</v>
      </c>
    </row>
    <row r="278" spans="1:9" s="74" customFormat="1" ht="15.75" x14ac:dyDescent="0.3">
      <c r="A278" s="74" t="str">
        <f t="shared" si="4"/>
        <v>1820DF</v>
      </c>
      <c r="B278" s="75" t="s">
        <v>281</v>
      </c>
      <c r="C278" s="76">
        <v>1820</v>
      </c>
      <c r="D278" s="77" t="s">
        <v>118</v>
      </c>
      <c r="E278" s="76" t="s">
        <v>274</v>
      </c>
      <c r="F278" s="78" t="s">
        <v>37</v>
      </c>
      <c r="G278" s="79">
        <v>0.17</v>
      </c>
      <c r="H278" s="80">
        <v>0.12</v>
      </c>
      <c r="I278" s="81">
        <v>5.6818181818181879E-2</v>
      </c>
    </row>
    <row r="279" spans="1:9" s="74" customFormat="1" ht="15.75" x14ac:dyDescent="0.3">
      <c r="A279" s="74" t="str">
        <f t="shared" si="4"/>
        <v>1818DF</v>
      </c>
      <c r="B279" s="75" t="s">
        <v>281</v>
      </c>
      <c r="C279" s="76">
        <v>1818</v>
      </c>
      <c r="D279" s="77" t="s">
        <v>112</v>
      </c>
      <c r="E279" s="76" t="s">
        <v>274</v>
      </c>
      <c r="F279" s="78" t="s">
        <v>37</v>
      </c>
      <c r="G279" s="79">
        <v>0.17</v>
      </c>
      <c r="H279" s="80">
        <v>0.12</v>
      </c>
      <c r="I279" s="81">
        <v>5.6818181818181879E-2</v>
      </c>
    </row>
    <row r="280" spans="1:9" s="74" customFormat="1" ht="15.75" x14ac:dyDescent="0.3">
      <c r="A280" s="74" t="str">
        <f t="shared" si="4"/>
        <v>781DF</v>
      </c>
      <c r="B280" s="75" t="s">
        <v>281</v>
      </c>
      <c r="C280" s="76">
        <v>781</v>
      </c>
      <c r="D280" s="77" t="s">
        <v>124</v>
      </c>
      <c r="E280" s="76" t="s">
        <v>275</v>
      </c>
      <c r="F280" s="78" t="s">
        <v>101</v>
      </c>
      <c r="G280" s="79">
        <v>0.17</v>
      </c>
      <c r="H280" s="80">
        <v>0.04</v>
      </c>
      <c r="I280" s="81">
        <v>0.13541666666666663</v>
      </c>
    </row>
    <row r="281" spans="1:9" s="74" customFormat="1" ht="15.75" x14ac:dyDescent="0.3">
      <c r="A281" s="74" t="str">
        <f t="shared" si="4"/>
        <v>790DF</v>
      </c>
      <c r="B281" s="75" t="s">
        <v>281</v>
      </c>
      <c r="C281" s="76">
        <v>790</v>
      </c>
      <c r="D281" s="85" t="s">
        <v>146</v>
      </c>
      <c r="E281" s="76" t="s">
        <v>275</v>
      </c>
      <c r="F281" s="78" t="s">
        <v>101</v>
      </c>
      <c r="G281" s="79">
        <v>0.17</v>
      </c>
      <c r="H281" s="80">
        <v>0.04</v>
      </c>
      <c r="I281" s="81">
        <v>0.13541666666666663</v>
      </c>
    </row>
    <row r="282" spans="1:9" s="74" customFormat="1" ht="15.75" x14ac:dyDescent="0.3">
      <c r="A282" s="74" t="str">
        <f t="shared" si="4"/>
        <v>2005DF</v>
      </c>
      <c r="B282" s="75" t="s">
        <v>281</v>
      </c>
      <c r="C282" s="86">
        <v>2005</v>
      </c>
      <c r="D282" s="77" t="s">
        <v>222</v>
      </c>
      <c r="E282" s="76" t="s">
        <v>275</v>
      </c>
      <c r="F282" s="78" t="s">
        <v>37</v>
      </c>
      <c r="G282" s="79">
        <v>0.17</v>
      </c>
      <c r="H282" s="80">
        <v>0.04</v>
      </c>
      <c r="I282" s="81">
        <v>0.13541666666666663</v>
      </c>
    </row>
    <row r="283" spans="1:9" s="74" customFormat="1" ht="15.75" x14ac:dyDescent="0.3">
      <c r="A283" s="74" t="str">
        <f t="shared" si="4"/>
        <v>2004DF</v>
      </c>
      <c r="B283" s="75" t="s">
        <v>281</v>
      </c>
      <c r="C283" s="86">
        <v>2004</v>
      </c>
      <c r="D283" s="77" t="s">
        <v>223</v>
      </c>
      <c r="E283" s="76" t="s">
        <v>275</v>
      </c>
      <c r="F283" s="78" t="s">
        <v>37</v>
      </c>
      <c r="G283" s="79">
        <v>0.17</v>
      </c>
      <c r="H283" s="80">
        <v>0.04</v>
      </c>
      <c r="I283" s="81">
        <v>0.13541666666666663</v>
      </c>
    </row>
    <row r="284" spans="1:9" s="74" customFormat="1" ht="15.75" x14ac:dyDescent="0.3">
      <c r="A284" s="74" t="str">
        <f t="shared" si="4"/>
        <v>2006DF</v>
      </c>
      <c r="B284" s="75" t="s">
        <v>281</v>
      </c>
      <c r="C284" s="86">
        <v>2006</v>
      </c>
      <c r="D284" s="77" t="s">
        <v>220</v>
      </c>
      <c r="E284" s="76" t="s">
        <v>275</v>
      </c>
      <c r="F284" s="78" t="s">
        <v>37</v>
      </c>
      <c r="G284" s="79">
        <v>0.17</v>
      </c>
      <c r="H284" s="80">
        <v>0.04</v>
      </c>
      <c r="I284" s="81">
        <v>0.13541666666666663</v>
      </c>
    </row>
    <row r="285" spans="1:9" s="74" customFormat="1" ht="15.75" x14ac:dyDescent="0.3">
      <c r="A285" s="74" t="str">
        <f t="shared" si="4"/>
        <v>778DF</v>
      </c>
      <c r="B285" s="75" t="s">
        <v>281</v>
      </c>
      <c r="C285" s="76">
        <v>778</v>
      </c>
      <c r="D285" s="77" t="s">
        <v>142</v>
      </c>
      <c r="E285" s="76" t="s">
        <v>275</v>
      </c>
      <c r="F285" s="78" t="s">
        <v>37</v>
      </c>
      <c r="G285" s="79">
        <v>0.17</v>
      </c>
      <c r="H285" s="80">
        <v>0.04</v>
      </c>
      <c r="I285" s="81">
        <v>0.13541666666666663</v>
      </c>
    </row>
    <row r="286" spans="1:9" s="74" customFormat="1" ht="15.75" x14ac:dyDescent="0.3">
      <c r="A286" s="74" t="str">
        <f t="shared" si="4"/>
        <v>775DF</v>
      </c>
      <c r="B286" s="75" t="s">
        <v>281</v>
      </c>
      <c r="C286" s="76">
        <v>775</v>
      </c>
      <c r="D286" s="77" t="s">
        <v>133</v>
      </c>
      <c r="E286" s="76" t="s">
        <v>275</v>
      </c>
      <c r="F286" s="78" t="s">
        <v>37</v>
      </c>
      <c r="G286" s="79">
        <v>0.17</v>
      </c>
      <c r="H286" s="80">
        <v>0.04</v>
      </c>
      <c r="I286" s="81">
        <v>0.13541666666666663</v>
      </c>
    </row>
    <row r="287" spans="1:9" s="74" customFormat="1" ht="15.75" x14ac:dyDescent="0.3">
      <c r="A287" s="74" t="str">
        <f t="shared" si="4"/>
        <v>777DF</v>
      </c>
      <c r="B287" s="75" t="s">
        <v>281</v>
      </c>
      <c r="C287" s="76">
        <v>777</v>
      </c>
      <c r="D287" s="77" t="s">
        <v>138</v>
      </c>
      <c r="E287" s="76" t="s">
        <v>275</v>
      </c>
      <c r="F287" s="78" t="s">
        <v>37</v>
      </c>
      <c r="G287" s="79">
        <v>0.17</v>
      </c>
      <c r="H287" s="80">
        <v>0.04</v>
      </c>
      <c r="I287" s="81">
        <v>0.13541666666666663</v>
      </c>
    </row>
    <row r="288" spans="1:9" s="74" customFormat="1" ht="15.75" x14ac:dyDescent="0.3">
      <c r="A288" s="74" t="str">
        <f t="shared" si="4"/>
        <v>881DF</v>
      </c>
      <c r="B288" s="75" t="s">
        <v>281</v>
      </c>
      <c r="C288" s="76">
        <v>881</v>
      </c>
      <c r="D288" s="77" t="s">
        <v>130</v>
      </c>
      <c r="E288" s="76" t="s">
        <v>275</v>
      </c>
      <c r="F288" s="78" t="s">
        <v>101</v>
      </c>
      <c r="G288" s="79">
        <v>0.17</v>
      </c>
      <c r="H288" s="80">
        <v>0.04</v>
      </c>
      <c r="I288" s="81">
        <v>0.13541666666666663</v>
      </c>
    </row>
    <row r="289" spans="1:9" s="74" customFormat="1" ht="15.75" x14ac:dyDescent="0.3">
      <c r="A289" s="74" t="str">
        <f t="shared" si="4"/>
        <v>4813DF</v>
      </c>
      <c r="B289" s="75" t="s">
        <v>281</v>
      </c>
      <c r="C289" s="76">
        <v>4813</v>
      </c>
      <c r="D289" s="77" t="s">
        <v>148</v>
      </c>
      <c r="E289" s="76" t="s">
        <v>274</v>
      </c>
      <c r="F289" s="78" t="s">
        <v>101</v>
      </c>
      <c r="G289" s="79">
        <v>0.17</v>
      </c>
      <c r="H289" s="80">
        <v>0.12</v>
      </c>
      <c r="I289" s="81">
        <v>5.6818181818181879E-2</v>
      </c>
    </row>
    <row r="290" spans="1:9" s="74" customFormat="1" ht="15.75" x14ac:dyDescent="0.3">
      <c r="A290" s="74" t="str">
        <f t="shared" si="4"/>
        <v>4834DF</v>
      </c>
      <c r="B290" s="75" t="s">
        <v>281</v>
      </c>
      <c r="C290" s="76">
        <v>4834</v>
      </c>
      <c r="D290" s="77" t="s">
        <v>154</v>
      </c>
      <c r="E290" s="76" t="s">
        <v>274</v>
      </c>
      <c r="F290" s="78" t="s">
        <v>101</v>
      </c>
      <c r="G290" s="79">
        <v>0.17</v>
      </c>
      <c r="H290" s="80">
        <v>0.12</v>
      </c>
      <c r="I290" s="81">
        <v>5.6818181818181879E-2</v>
      </c>
    </row>
    <row r="291" spans="1:9" s="74" customFormat="1" ht="15.75" x14ac:dyDescent="0.3">
      <c r="A291" s="74" t="str">
        <f t="shared" si="4"/>
        <v>4823DF</v>
      </c>
      <c r="B291" s="75" t="s">
        <v>281</v>
      </c>
      <c r="C291" s="76">
        <v>4823</v>
      </c>
      <c r="D291" s="77" t="s">
        <v>158</v>
      </c>
      <c r="E291" s="76" t="s">
        <v>274</v>
      </c>
      <c r="F291" s="78" t="s">
        <v>101</v>
      </c>
      <c r="G291" s="79">
        <v>0.17</v>
      </c>
      <c r="H291" s="80">
        <v>0.12</v>
      </c>
      <c r="I291" s="81">
        <v>5.6818181818181879E-2</v>
      </c>
    </row>
    <row r="292" spans="1:9" s="74" customFormat="1" ht="15.75" x14ac:dyDescent="0.3">
      <c r="A292" s="74" t="str">
        <f t="shared" si="4"/>
        <v>7780DF</v>
      </c>
      <c r="B292" s="75" t="s">
        <v>281</v>
      </c>
      <c r="C292" s="76">
        <v>7780</v>
      </c>
      <c r="D292" s="77" t="s">
        <v>217</v>
      </c>
      <c r="E292" s="76" t="s">
        <v>275</v>
      </c>
      <c r="F292" s="78" t="s">
        <v>37</v>
      </c>
      <c r="G292" s="79">
        <v>0.17</v>
      </c>
      <c r="H292" s="80">
        <v>0.04</v>
      </c>
      <c r="I292" s="81">
        <v>0.13541666666666663</v>
      </c>
    </row>
    <row r="293" spans="1:9" s="74" customFormat="1" ht="15.75" x14ac:dyDescent="0.3">
      <c r="A293" s="74" t="str">
        <f t="shared" si="4"/>
        <v>7710DF</v>
      </c>
      <c r="B293" s="75" t="s">
        <v>281</v>
      </c>
      <c r="C293" s="76">
        <v>7710</v>
      </c>
      <c r="D293" s="77" t="s">
        <v>207</v>
      </c>
      <c r="E293" s="76" t="s">
        <v>275</v>
      </c>
      <c r="F293" s="78" t="s">
        <v>37</v>
      </c>
      <c r="G293" s="79">
        <v>0.17</v>
      </c>
      <c r="H293" s="80">
        <v>0.04</v>
      </c>
      <c r="I293" s="81">
        <v>0.13541666666666663</v>
      </c>
    </row>
    <row r="294" spans="1:9" s="74" customFormat="1" ht="15.75" x14ac:dyDescent="0.3">
      <c r="A294" s="74" t="str">
        <f t="shared" si="4"/>
        <v>7730DF</v>
      </c>
      <c r="B294" s="75" t="s">
        <v>281</v>
      </c>
      <c r="C294" s="76">
        <v>7730</v>
      </c>
      <c r="D294" s="77" t="s">
        <v>213</v>
      </c>
      <c r="E294" s="76" t="s">
        <v>275</v>
      </c>
      <c r="F294" s="78" t="s">
        <v>37</v>
      </c>
      <c r="G294" s="79">
        <v>0.17</v>
      </c>
      <c r="H294" s="80">
        <v>0.04</v>
      </c>
      <c r="I294" s="81">
        <v>0.13541666666666663</v>
      </c>
    </row>
    <row r="295" spans="1:9" s="74" customFormat="1" ht="15.75" x14ac:dyDescent="0.3">
      <c r="A295" s="74" t="str">
        <f t="shared" si="4"/>
        <v>2008DF</v>
      </c>
      <c r="B295" s="75" t="s">
        <v>281</v>
      </c>
      <c r="C295" s="76">
        <v>2008</v>
      </c>
      <c r="D295" s="77" t="s">
        <v>240</v>
      </c>
      <c r="E295" s="76" t="s">
        <v>275</v>
      </c>
      <c r="F295" s="76" t="s">
        <v>37</v>
      </c>
      <c r="G295" s="79">
        <v>0.17</v>
      </c>
      <c r="H295" s="80">
        <v>0.04</v>
      </c>
      <c r="I295" s="81">
        <v>0.13541666666666663</v>
      </c>
    </row>
    <row r="296" spans="1:9" s="74" customFormat="1" ht="15.75" x14ac:dyDescent="0.3">
      <c r="A296" s="74" t="str">
        <f t="shared" si="4"/>
        <v>2605ES</v>
      </c>
      <c r="B296" s="75" t="s">
        <v>282</v>
      </c>
      <c r="C296" s="76">
        <v>2605</v>
      </c>
      <c r="D296" s="77" t="s">
        <v>45</v>
      </c>
      <c r="E296" s="76" t="s">
        <v>274</v>
      </c>
      <c r="F296" s="78" t="s">
        <v>37</v>
      </c>
      <c r="G296" s="79">
        <v>0.17</v>
      </c>
      <c r="H296" s="80">
        <v>0.12</v>
      </c>
      <c r="I296" s="81">
        <v>5.6818181818181879E-2</v>
      </c>
    </row>
    <row r="297" spans="1:9" s="74" customFormat="1" ht="15.75" x14ac:dyDescent="0.3">
      <c r="A297" s="74" t="str">
        <f t="shared" si="4"/>
        <v>2606ES</v>
      </c>
      <c r="B297" s="75" t="s">
        <v>282</v>
      </c>
      <c r="C297" s="76">
        <v>2606</v>
      </c>
      <c r="D297" s="77" t="s">
        <v>30</v>
      </c>
      <c r="E297" s="76" t="s">
        <v>274</v>
      </c>
      <c r="F297" s="78" t="s">
        <v>37</v>
      </c>
      <c r="G297" s="79">
        <v>0.17</v>
      </c>
      <c r="H297" s="80">
        <v>0.12</v>
      </c>
      <c r="I297" s="81">
        <v>5.6818181818181879E-2</v>
      </c>
    </row>
    <row r="298" spans="1:9" s="74" customFormat="1" ht="15.75" x14ac:dyDescent="0.3">
      <c r="A298" s="74" t="str">
        <f t="shared" si="4"/>
        <v>2003ES</v>
      </c>
      <c r="B298" s="75" t="s">
        <v>282</v>
      </c>
      <c r="C298" s="76">
        <v>2003</v>
      </c>
      <c r="D298" s="77" t="s">
        <v>219</v>
      </c>
      <c r="E298" s="76" t="s">
        <v>275</v>
      </c>
      <c r="F298" s="78" t="s">
        <v>37</v>
      </c>
      <c r="G298" s="79">
        <v>0.17</v>
      </c>
      <c r="H298" s="80">
        <v>0.04</v>
      </c>
      <c r="I298" s="81">
        <v>0.13541666666666663</v>
      </c>
    </row>
    <row r="299" spans="1:9" s="74" customFormat="1" ht="15.75" x14ac:dyDescent="0.3">
      <c r="A299" s="74" t="str">
        <f t="shared" si="4"/>
        <v>79100ES</v>
      </c>
      <c r="B299" s="75" t="s">
        <v>282</v>
      </c>
      <c r="C299" s="76">
        <v>79100</v>
      </c>
      <c r="D299" s="77" t="s">
        <v>177</v>
      </c>
      <c r="E299" s="76" t="s">
        <v>275</v>
      </c>
      <c r="F299" s="76" t="s">
        <v>37</v>
      </c>
      <c r="G299" s="79">
        <v>0.17</v>
      </c>
      <c r="H299" s="80">
        <v>0.04</v>
      </c>
      <c r="I299" s="81">
        <v>0.13541666666666663</v>
      </c>
    </row>
    <row r="300" spans="1:9" s="74" customFormat="1" ht="15.75" x14ac:dyDescent="0.3">
      <c r="A300" s="74" t="str">
        <f t="shared" si="4"/>
        <v>79000ES</v>
      </c>
      <c r="B300" s="75" t="s">
        <v>282</v>
      </c>
      <c r="C300" s="76">
        <v>79000</v>
      </c>
      <c r="D300" s="77" t="s">
        <v>185</v>
      </c>
      <c r="E300" s="76" t="s">
        <v>275</v>
      </c>
      <c r="F300" s="76" t="s">
        <v>37</v>
      </c>
      <c r="G300" s="79">
        <v>0.17</v>
      </c>
      <c r="H300" s="80">
        <v>0.04</v>
      </c>
      <c r="I300" s="81">
        <v>0.13541666666666663</v>
      </c>
    </row>
    <row r="301" spans="1:9" s="74" customFormat="1" ht="15.75" x14ac:dyDescent="0.3">
      <c r="A301" s="74" t="str">
        <f t="shared" si="4"/>
        <v>102ES</v>
      </c>
      <c r="B301" s="75" t="s">
        <v>282</v>
      </c>
      <c r="C301" s="76">
        <v>102</v>
      </c>
      <c r="D301" s="77" t="s">
        <v>161</v>
      </c>
      <c r="E301" s="76" t="s">
        <v>275</v>
      </c>
      <c r="F301" s="76" t="s">
        <v>166</v>
      </c>
      <c r="G301" s="79">
        <v>0.17</v>
      </c>
      <c r="H301" s="80">
        <v>0.04</v>
      </c>
      <c r="I301" s="81">
        <v>0.13541666666666663</v>
      </c>
    </row>
    <row r="302" spans="1:9" s="74" customFormat="1" ht="15.75" x14ac:dyDescent="0.3">
      <c r="A302" s="74" t="str">
        <f t="shared" si="4"/>
        <v>104ES</v>
      </c>
      <c r="B302" s="75" t="s">
        <v>282</v>
      </c>
      <c r="C302" s="76">
        <v>104</v>
      </c>
      <c r="D302" s="77" t="s">
        <v>169</v>
      </c>
      <c r="E302" s="76" t="s">
        <v>275</v>
      </c>
      <c r="F302" s="76" t="s">
        <v>166</v>
      </c>
      <c r="G302" s="79">
        <v>0.17</v>
      </c>
      <c r="H302" s="80">
        <v>0.04</v>
      </c>
      <c r="I302" s="81">
        <v>0.13541666666666663</v>
      </c>
    </row>
    <row r="303" spans="1:9" s="74" customFormat="1" ht="15.75" x14ac:dyDescent="0.3">
      <c r="A303" s="74" t="str">
        <f t="shared" si="4"/>
        <v>105ES</v>
      </c>
      <c r="B303" s="75" t="s">
        <v>282</v>
      </c>
      <c r="C303" s="76">
        <v>105</v>
      </c>
      <c r="D303" s="77" t="s">
        <v>174</v>
      </c>
      <c r="E303" s="76" t="s">
        <v>275</v>
      </c>
      <c r="F303" s="76" t="s">
        <v>166</v>
      </c>
      <c r="G303" s="79">
        <v>0.17</v>
      </c>
      <c r="H303" s="80">
        <v>0.04</v>
      </c>
      <c r="I303" s="81">
        <v>0.13541666666666663</v>
      </c>
    </row>
    <row r="304" spans="1:9" s="74" customFormat="1" ht="15.75" x14ac:dyDescent="0.3">
      <c r="A304" s="74" t="str">
        <f t="shared" si="4"/>
        <v>79300ES</v>
      </c>
      <c r="B304" s="75" t="s">
        <v>282</v>
      </c>
      <c r="C304" s="76">
        <v>79300</v>
      </c>
      <c r="D304" s="77" t="s">
        <v>238</v>
      </c>
      <c r="E304" s="76" t="s">
        <v>274</v>
      </c>
      <c r="F304" s="76" t="s">
        <v>166</v>
      </c>
      <c r="G304" s="79">
        <v>0.17</v>
      </c>
      <c r="H304" s="80">
        <v>0.12</v>
      </c>
      <c r="I304" s="81">
        <v>5.6818181818181879E-2</v>
      </c>
    </row>
    <row r="305" spans="1:9" s="74" customFormat="1" ht="15.75" x14ac:dyDescent="0.3">
      <c r="A305" s="74" t="str">
        <f t="shared" si="4"/>
        <v>611ES</v>
      </c>
      <c r="B305" s="75" t="s">
        <v>282</v>
      </c>
      <c r="C305" s="76">
        <v>611</v>
      </c>
      <c r="D305" s="77" t="s">
        <v>49</v>
      </c>
      <c r="E305" s="76" t="s">
        <v>275</v>
      </c>
      <c r="F305" s="78" t="s">
        <v>37</v>
      </c>
      <c r="G305" s="79">
        <v>0.17</v>
      </c>
      <c r="H305" s="80">
        <v>0.04</v>
      </c>
      <c r="I305" s="81">
        <v>0.13541666666666663</v>
      </c>
    </row>
    <row r="306" spans="1:9" s="74" customFormat="1" ht="15.75" x14ac:dyDescent="0.3">
      <c r="A306" s="74" t="str">
        <f t="shared" si="4"/>
        <v>3430ES</v>
      </c>
      <c r="B306" s="75" t="s">
        <v>282</v>
      </c>
      <c r="C306" s="76">
        <v>3430</v>
      </c>
      <c r="D306" s="77" t="s">
        <v>79</v>
      </c>
      <c r="E306" s="76" t="s">
        <v>275</v>
      </c>
      <c r="F306" s="78" t="s">
        <v>37</v>
      </c>
      <c r="G306" s="79">
        <v>0.17</v>
      </c>
      <c r="H306" s="80">
        <v>0.04</v>
      </c>
      <c r="I306" s="81">
        <v>0.13541666666666663</v>
      </c>
    </row>
    <row r="307" spans="1:9" s="74" customFormat="1" ht="15.75" x14ac:dyDescent="0.3">
      <c r="A307" s="74" t="str">
        <f t="shared" si="4"/>
        <v>762ES</v>
      </c>
      <c r="B307" s="75" t="s">
        <v>282</v>
      </c>
      <c r="C307" s="76">
        <v>762</v>
      </c>
      <c r="D307" s="77" t="s">
        <v>92</v>
      </c>
      <c r="E307" s="76" t="s">
        <v>275</v>
      </c>
      <c r="F307" s="78" t="s">
        <v>37</v>
      </c>
      <c r="G307" s="79">
        <v>0.17</v>
      </c>
      <c r="H307" s="80">
        <v>0.04</v>
      </c>
      <c r="I307" s="81">
        <v>0.13541666666666663</v>
      </c>
    </row>
    <row r="308" spans="1:9" s="74" customFormat="1" ht="15.75" x14ac:dyDescent="0.3">
      <c r="A308" s="74" t="str">
        <f t="shared" si="4"/>
        <v>2007ES</v>
      </c>
      <c r="B308" s="75" t="s">
        <v>282</v>
      </c>
      <c r="C308" s="76">
        <v>2007</v>
      </c>
      <c r="D308" s="77" t="s">
        <v>235</v>
      </c>
      <c r="E308" s="76" t="s">
        <v>275</v>
      </c>
      <c r="F308" s="78" t="s">
        <v>37</v>
      </c>
      <c r="G308" s="79">
        <v>0.17</v>
      </c>
      <c r="H308" s="80">
        <v>0.04</v>
      </c>
      <c r="I308" s="81">
        <v>0.13541666666666663</v>
      </c>
    </row>
    <row r="309" spans="1:9" s="74" customFormat="1" ht="15.75" x14ac:dyDescent="0.3">
      <c r="A309" s="74" t="str">
        <f t="shared" si="4"/>
        <v>732ES</v>
      </c>
      <c r="B309" s="75" t="s">
        <v>282</v>
      </c>
      <c r="C309" s="76">
        <v>732</v>
      </c>
      <c r="D309" s="77" t="s">
        <v>68</v>
      </c>
      <c r="E309" s="76" t="s">
        <v>275</v>
      </c>
      <c r="F309" s="78" t="s">
        <v>37</v>
      </c>
      <c r="G309" s="79">
        <v>0.17</v>
      </c>
      <c r="H309" s="80">
        <v>0.04</v>
      </c>
      <c r="I309" s="81">
        <v>0.13541666666666663</v>
      </c>
    </row>
    <row r="310" spans="1:9" s="74" customFormat="1" ht="15.75" x14ac:dyDescent="0.3">
      <c r="A310" s="74" t="str">
        <f t="shared" si="4"/>
        <v>694ES</v>
      </c>
      <c r="B310" s="75" t="s">
        <v>282</v>
      </c>
      <c r="C310" s="76">
        <v>694</v>
      </c>
      <c r="D310" s="82" t="s">
        <v>60</v>
      </c>
      <c r="E310" s="76" t="s">
        <v>274</v>
      </c>
      <c r="F310" s="78" t="s">
        <v>37</v>
      </c>
      <c r="G310" s="79">
        <v>0.17</v>
      </c>
      <c r="H310" s="80">
        <v>0.12</v>
      </c>
      <c r="I310" s="81">
        <v>5.6818181818181879E-2</v>
      </c>
    </row>
    <row r="311" spans="1:9" s="74" customFormat="1" ht="15.75" x14ac:dyDescent="0.3">
      <c r="A311" s="74" t="str">
        <f t="shared" si="4"/>
        <v>744ES</v>
      </c>
      <c r="B311" s="75" t="s">
        <v>282</v>
      </c>
      <c r="C311" s="76">
        <v>744</v>
      </c>
      <c r="D311" s="77" t="s">
        <v>74</v>
      </c>
      <c r="E311" s="76" t="s">
        <v>274</v>
      </c>
      <c r="F311" s="78" t="s">
        <v>37</v>
      </c>
      <c r="G311" s="79">
        <v>0.17</v>
      </c>
      <c r="H311" s="80">
        <v>0.12</v>
      </c>
      <c r="I311" s="81">
        <v>5.6818181818181879E-2</v>
      </c>
    </row>
    <row r="312" spans="1:9" s="74" customFormat="1" ht="15.75" x14ac:dyDescent="0.3">
      <c r="A312" s="74" t="str">
        <f t="shared" si="4"/>
        <v>743ES</v>
      </c>
      <c r="B312" s="75" t="s">
        <v>282</v>
      </c>
      <c r="C312" s="76">
        <v>743</v>
      </c>
      <c r="D312" s="77" t="s">
        <v>88</v>
      </c>
      <c r="E312" s="76" t="s">
        <v>274</v>
      </c>
      <c r="F312" s="78" t="s">
        <v>37</v>
      </c>
      <c r="G312" s="79">
        <v>0.17</v>
      </c>
      <c r="H312" s="80">
        <v>0.12</v>
      </c>
      <c r="I312" s="81">
        <v>5.6818181818181879E-2</v>
      </c>
    </row>
    <row r="313" spans="1:9" s="74" customFormat="1" ht="15.75" x14ac:dyDescent="0.3">
      <c r="A313" s="74" t="str">
        <f t="shared" si="4"/>
        <v>1510ES</v>
      </c>
      <c r="B313" s="75" t="s">
        <v>282</v>
      </c>
      <c r="C313" s="76">
        <v>1510</v>
      </c>
      <c r="D313" s="77" t="s">
        <v>107</v>
      </c>
      <c r="E313" s="76" t="s">
        <v>275</v>
      </c>
      <c r="F313" s="78" t="s">
        <v>101</v>
      </c>
      <c r="G313" s="79">
        <v>0.17</v>
      </c>
      <c r="H313" s="80">
        <v>0.04</v>
      </c>
      <c r="I313" s="81">
        <v>0.13541666666666663</v>
      </c>
    </row>
    <row r="314" spans="1:9" s="74" customFormat="1" ht="15.75" x14ac:dyDescent="0.3">
      <c r="A314" s="74" t="str">
        <f t="shared" si="4"/>
        <v>1512ES</v>
      </c>
      <c r="B314" s="75" t="s">
        <v>282</v>
      </c>
      <c r="C314" s="76">
        <v>1512</v>
      </c>
      <c r="D314" s="77" t="s">
        <v>97</v>
      </c>
      <c r="E314" s="76" t="s">
        <v>275</v>
      </c>
      <c r="F314" s="78" t="s">
        <v>101</v>
      </c>
      <c r="G314" s="79">
        <v>0.17</v>
      </c>
      <c r="H314" s="80">
        <v>0.04</v>
      </c>
      <c r="I314" s="81">
        <v>0.13541666666666663</v>
      </c>
    </row>
    <row r="315" spans="1:9" s="74" customFormat="1" ht="15.75" x14ac:dyDescent="0.3">
      <c r="A315" s="74" t="str">
        <f t="shared" si="4"/>
        <v>1001ES</v>
      </c>
      <c r="B315" s="75" t="s">
        <v>282</v>
      </c>
      <c r="C315" s="76">
        <v>1001</v>
      </c>
      <c r="D315" s="77" t="s">
        <v>110</v>
      </c>
      <c r="E315" s="76" t="s">
        <v>274</v>
      </c>
      <c r="F315" s="76" t="s">
        <v>37</v>
      </c>
      <c r="G315" s="79">
        <v>0.17</v>
      </c>
      <c r="H315" s="80">
        <v>0.12</v>
      </c>
      <c r="I315" s="81">
        <v>5.6818181818181879E-2</v>
      </c>
    </row>
    <row r="316" spans="1:9" s="74" customFormat="1" ht="15.75" x14ac:dyDescent="0.3">
      <c r="A316" s="74" t="str">
        <f t="shared" si="4"/>
        <v>1011ES</v>
      </c>
      <c r="B316" s="75" t="s">
        <v>282</v>
      </c>
      <c r="C316" s="76">
        <v>1011</v>
      </c>
      <c r="D316" s="77" t="s">
        <v>111</v>
      </c>
      <c r="E316" s="76" t="s">
        <v>274</v>
      </c>
      <c r="F316" s="76" t="s">
        <v>37</v>
      </c>
      <c r="G316" s="79">
        <v>0.17</v>
      </c>
      <c r="H316" s="80">
        <v>0.12</v>
      </c>
      <c r="I316" s="81">
        <v>5.6818181818181879E-2</v>
      </c>
    </row>
    <row r="317" spans="1:9" s="74" customFormat="1" ht="15.75" x14ac:dyDescent="0.3">
      <c r="A317" s="74" t="str">
        <f t="shared" si="4"/>
        <v>79010ES</v>
      </c>
      <c r="B317" s="75" t="s">
        <v>282</v>
      </c>
      <c r="C317" s="83">
        <v>79010</v>
      </c>
      <c r="D317" s="84" t="s">
        <v>188</v>
      </c>
      <c r="E317" s="76" t="s">
        <v>274</v>
      </c>
      <c r="F317" s="83" t="s">
        <v>166</v>
      </c>
      <c r="G317" s="79">
        <v>0.17</v>
      </c>
      <c r="H317" s="80">
        <v>0.12</v>
      </c>
      <c r="I317" s="81">
        <v>5.6818181818181879E-2</v>
      </c>
    </row>
    <row r="318" spans="1:9" s="74" customFormat="1" ht="15.75" x14ac:dyDescent="0.3">
      <c r="A318" s="74" t="str">
        <f t="shared" si="4"/>
        <v>79600ES</v>
      </c>
      <c r="B318" s="75" t="s">
        <v>282</v>
      </c>
      <c r="C318" s="76">
        <v>79600</v>
      </c>
      <c r="D318" s="77" t="s">
        <v>201</v>
      </c>
      <c r="E318" s="76" t="s">
        <v>274</v>
      </c>
      <c r="F318" s="76" t="s">
        <v>166</v>
      </c>
      <c r="G318" s="79">
        <v>0.17</v>
      </c>
      <c r="H318" s="80">
        <v>0.12</v>
      </c>
      <c r="I318" s="81">
        <v>5.6818181818181879E-2</v>
      </c>
    </row>
    <row r="319" spans="1:9" s="74" customFormat="1" ht="15.75" x14ac:dyDescent="0.3">
      <c r="A319" s="74" t="str">
        <f t="shared" si="4"/>
        <v>79500ES</v>
      </c>
      <c r="B319" s="75" t="s">
        <v>282</v>
      </c>
      <c r="C319" s="76">
        <v>79500</v>
      </c>
      <c r="D319" s="77" t="s">
        <v>195</v>
      </c>
      <c r="E319" s="76" t="s">
        <v>274</v>
      </c>
      <c r="F319" s="76" t="s">
        <v>166</v>
      </c>
      <c r="G319" s="79">
        <v>0.17</v>
      </c>
      <c r="H319" s="80">
        <v>0.12</v>
      </c>
      <c r="I319" s="81">
        <v>5.6818181818181879E-2</v>
      </c>
    </row>
    <row r="320" spans="1:9" s="74" customFormat="1" ht="15.75" x14ac:dyDescent="0.3">
      <c r="A320" s="74" t="str">
        <f t="shared" si="4"/>
        <v>1820ES</v>
      </c>
      <c r="B320" s="75" t="s">
        <v>282</v>
      </c>
      <c r="C320" s="76">
        <v>1820</v>
      </c>
      <c r="D320" s="77" t="s">
        <v>118</v>
      </c>
      <c r="E320" s="76" t="s">
        <v>274</v>
      </c>
      <c r="F320" s="78" t="s">
        <v>37</v>
      </c>
      <c r="G320" s="79">
        <v>0.17</v>
      </c>
      <c r="H320" s="80">
        <v>0.12</v>
      </c>
      <c r="I320" s="81">
        <v>5.6818181818181879E-2</v>
      </c>
    </row>
    <row r="321" spans="1:9" s="74" customFormat="1" ht="15.75" x14ac:dyDescent="0.3">
      <c r="A321" s="74" t="str">
        <f t="shared" si="4"/>
        <v>1818ES</v>
      </c>
      <c r="B321" s="75" t="s">
        <v>282</v>
      </c>
      <c r="C321" s="76">
        <v>1818</v>
      </c>
      <c r="D321" s="77" t="s">
        <v>112</v>
      </c>
      <c r="E321" s="76" t="s">
        <v>274</v>
      </c>
      <c r="F321" s="78" t="s">
        <v>37</v>
      </c>
      <c r="G321" s="79">
        <v>0.17</v>
      </c>
      <c r="H321" s="80">
        <v>0.12</v>
      </c>
      <c r="I321" s="81">
        <v>5.6818181818181879E-2</v>
      </c>
    </row>
    <row r="322" spans="1:9" s="74" customFormat="1" ht="15.75" x14ac:dyDescent="0.3">
      <c r="A322" s="74" t="str">
        <f t="shared" si="4"/>
        <v>781ES</v>
      </c>
      <c r="B322" s="75" t="s">
        <v>282</v>
      </c>
      <c r="C322" s="76">
        <v>781</v>
      </c>
      <c r="D322" s="77" t="s">
        <v>124</v>
      </c>
      <c r="E322" s="76" t="s">
        <v>275</v>
      </c>
      <c r="F322" s="78" t="s">
        <v>101</v>
      </c>
      <c r="G322" s="79">
        <v>0.17</v>
      </c>
      <c r="H322" s="80">
        <v>0.04</v>
      </c>
      <c r="I322" s="81">
        <v>0.13541666666666663</v>
      </c>
    </row>
    <row r="323" spans="1:9" s="74" customFormat="1" ht="15.75" x14ac:dyDescent="0.3">
      <c r="A323" s="74" t="str">
        <f t="shared" ref="A323:A386" si="5">C323&amp;B323</f>
        <v>790ES</v>
      </c>
      <c r="B323" s="75" t="s">
        <v>282</v>
      </c>
      <c r="C323" s="76">
        <v>790</v>
      </c>
      <c r="D323" s="85" t="s">
        <v>146</v>
      </c>
      <c r="E323" s="76" t="s">
        <v>275</v>
      </c>
      <c r="F323" s="78" t="s">
        <v>101</v>
      </c>
      <c r="G323" s="79">
        <v>0.17</v>
      </c>
      <c r="H323" s="80">
        <v>0.04</v>
      </c>
      <c r="I323" s="81">
        <v>0.13541666666666663</v>
      </c>
    </row>
    <row r="324" spans="1:9" s="74" customFormat="1" ht="15.75" x14ac:dyDescent="0.3">
      <c r="A324" s="74" t="str">
        <f t="shared" si="5"/>
        <v>2005ES</v>
      </c>
      <c r="B324" s="75" t="s">
        <v>282</v>
      </c>
      <c r="C324" s="86">
        <v>2005</v>
      </c>
      <c r="D324" s="77" t="s">
        <v>222</v>
      </c>
      <c r="E324" s="76" t="s">
        <v>275</v>
      </c>
      <c r="F324" s="78" t="s">
        <v>37</v>
      </c>
      <c r="G324" s="79">
        <v>0.17</v>
      </c>
      <c r="H324" s="80">
        <v>0.04</v>
      </c>
      <c r="I324" s="81">
        <v>0.13541666666666663</v>
      </c>
    </row>
    <row r="325" spans="1:9" s="74" customFormat="1" ht="15.75" x14ac:dyDescent="0.3">
      <c r="A325" s="74" t="str">
        <f t="shared" si="5"/>
        <v>2004ES</v>
      </c>
      <c r="B325" s="75" t="s">
        <v>282</v>
      </c>
      <c r="C325" s="86">
        <v>2004</v>
      </c>
      <c r="D325" s="77" t="s">
        <v>223</v>
      </c>
      <c r="E325" s="76" t="s">
        <v>275</v>
      </c>
      <c r="F325" s="78" t="s">
        <v>37</v>
      </c>
      <c r="G325" s="79">
        <v>0.17</v>
      </c>
      <c r="H325" s="80">
        <v>0.04</v>
      </c>
      <c r="I325" s="81">
        <v>0.13541666666666663</v>
      </c>
    </row>
    <row r="326" spans="1:9" s="74" customFormat="1" ht="15.75" x14ac:dyDescent="0.3">
      <c r="A326" s="74" t="str">
        <f t="shared" si="5"/>
        <v>2006ES</v>
      </c>
      <c r="B326" s="75" t="s">
        <v>282</v>
      </c>
      <c r="C326" s="86">
        <v>2006</v>
      </c>
      <c r="D326" s="77" t="s">
        <v>220</v>
      </c>
      <c r="E326" s="76" t="s">
        <v>275</v>
      </c>
      <c r="F326" s="78" t="s">
        <v>37</v>
      </c>
      <c r="G326" s="79">
        <v>0.17</v>
      </c>
      <c r="H326" s="80">
        <v>0.04</v>
      </c>
      <c r="I326" s="81">
        <v>0.13541666666666663</v>
      </c>
    </row>
    <row r="327" spans="1:9" s="74" customFormat="1" ht="15.75" x14ac:dyDescent="0.3">
      <c r="A327" s="74" t="str">
        <f t="shared" si="5"/>
        <v>778ES</v>
      </c>
      <c r="B327" s="75" t="s">
        <v>282</v>
      </c>
      <c r="C327" s="76">
        <v>778</v>
      </c>
      <c r="D327" s="77" t="s">
        <v>142</v>
      </c>
      <c r="E327" s="76" t="s">
        <v>275</v>
      </c>
      <c r="F327" s="78" t="s">
        <v>37</v>
      </c>
      <c r="G327" s="79">
        <v>0.17</v>
      </c>
      <c r="H327" s="80">
        <v>0.04</v>
      </c>
      <c r="I327" s="81">
        <v>0.13541666666666663</v>
      </c>
    </row>
    <row r="328" spans="1:9" s="74" customFormat="1" ht="15.75" x14ac:dyDescent="0.3">
      <c r="A328" s="74" t="str">
        <f t="shared" si="5"/>
        <v>775ES</v>
      </c>
      <c r="B328" s="75" t="s">
        <v>282</v>
      </c>
      <c r="C328" s="76">
        <v>775</v>
      </c>
      <c r="D328" s="77" t="s">
        <v>133</v>
      </c>
      <c r="E328" s="76" t="s">
        <v>275</v>
      </c>
      <c r="F328" s="78" t="s">
        <v>37</v>
      </c>
      <c r="G328" s="79">
        <v>0.17</v>
      </c>
      <c r="H328" s="80">
        <v>0.04</v>
      </c>
      <c r="I328" s="81">
        <v>0.13541666666666663</v>
      </c>
    </row>
    <row r="329" spans="1:9" s="74" customFormat="1" ht="15.75" x14ac:dyDescent="0.3">
      <c r="A329" s="74" t="str">
        <f t="shared" si="5"/>
        <v>777ES</v>
      </c>
      <c r="B329" s="75" t="s">
        <v>282</v>
      </c>
      <c r="C329" s="76">
        <v>777</v>
      </c>
      <c r="D329" s="77" t="s">
        <v>138</v>
      </c>
      <c r="E329" s="76" t="s">
        <v>275</v>
      </c>
      <c r="F329" s="78" t="s">
        <v>37</v>
      </c>
      <c r="G329" s="79">
        <v>0.17</v>
      </c>
      <c r="H329" s="80">
        <v>0.04</v>
      </c>
      <c r="I329" s="81">
        <v>0.13541666666666663</v>
      </c>
    </row>
    <row r="330" spans="1:9" s="74" customFormat="1" ht="15.75" x14ac:dyDescent="0.3">
      <c r="A330" s="74" t="str">
        <f t="shared" si="5"/>
        <v>881ES</v>
      </c>
      <c r="B330" s="75" t="s">
        <v>282</v>
      </c>
      <c r="C330" s="76">
        <v>881</v>
      </c>
      <c r="D330" s="77" t="s">
        <v>130</v>
      </c>
      <c r="E330" s="76" t="s">
        <v>275</v>
      </c>
      <c r="F330" s="78" t="s">
        <v>101</v>
      </c>
      <c r="G330" s="79">
        <v>0.17</v>
      </c>
      <c r="H330" s="80">
        <v>0.04</v>
      </c>
      <c r="I330" s="81">
        <v>0.13541666666666663</v>
      </c>
    </row>
    <row r="331" spans="1:9" s="74" customFormat="1" ht="15.75" x14ac:dyDescent="0.3">
      <c r="A331" s="74" t="str">
        <f t="shared" si="5"/>
        <v>4813ES</v>
      </c>
      <c r="B331" s="75" t="s">
        <v>282</v>
      </c>
      <c r="C331" s="76">
        <v>4813</v>
      </c>
      <c r="D331" s="77" t="s">
        <v>148</v>
      </c>
      <c r="E331" s="76" t="s">
        <v>274</v>
      </c>
      <c r="F331" s="78" t="s">
        <v>101</v>
      </c>
      <c r="G331" s="79">
        <v>0.17</v>
      </c>
      <c r="H331" s="80">
        <v>0.12</v>
      </c>
      <c r="I331" s="81">
        <v>5.6818181818181879E-2</v>
      </c>
    </row>
    <row r="332" spans="1:9" s="74" customFormat="1" ht="15.75" x14ac:dyDescent="0.3">
      <c r="A332" s="74" t="str">
        <f t="shared" si="5"/>
        <v>4834ES</v>
      </c>
      <c r="B332" s="75" t="s">
        <v>282</v>
      </c>
      <c r="C332" s="76">
        <v>4834</v>
      </c>
      <c r="D332" s="77" t="s">
        <v>154</v>
      </c>
      <c r="E332" s="76" t="s">
        <v>274</v>
      </c>
      <c r="F332" s="78" t="s">
        <v>101</v>
      </c>
      <c r="G332" s="79">
        <v>0.17</v>
      </c>
      <c r="H332" s="80">
        <v>0.12</v>
      </c>
      <c r="I332" s="81">
        <v>5.6818181818181879E-2</v>
      </c>
    </row>
    <row r="333" spans="1:9" s="74" customFormat="1" ht="15.75" x14ac:dyDescent="0.3">
      <c r="A333" s="74" t="str">
        <f t="shared" si="5"/>
        <v>4823ES</v>
      </c>
      <c r="B333" s="75" t="s">
        <v>282</v>
      </c>
      <c r="C333" s="76">
        <v>4823</v>
      </c>
      <c r="D333" s="77" t="s">
        <v>158</v>
      </c>
      <c r="E333" s="76" t="s">
        <v>274</v>
      </c>
      <c r="F333" s="78" t="s">
        <v>101</v>
      </c>
      <c r="G333" s="79">
        <v>0.17</v>
      </c>
      <c r="H333" s="80">
        <v>0.12</v>
      </c>
      <c r="I333" s="81">
        <v>5.6818181818181879E-2</v>
      </c>
    </row>
    <row r="334" spans="1:9" s="74" customFormat="1" ht="15.75" x14ac:dyDescent="0.3">
      <c r="A334" s="74" t="str">
        <f t="shared" si="5"/>
        <v>7780ES</v>
      </c>
      <c r="B334" s="75" t="s">
        <v>282</v>
      </c>
      <c r="C334" s="76">
        <v>7780</v>
      </c>
      <c r="D334" s="77" t="s">
        <v>217</v>
      </c>
      <c r="E334" s="76" t="s">
        <v>275</v>
      </c>
      <c r="F334" s="78" t="s">
        <v>37</v>
      </c>
      <c r="G334" s="79">
        <v>0.17</v>
      </c>
      <c r="H334" s="80">
        <v>0.04</v>
      </c>
      <c r="I334" s="81">
        <v>0.13541666666666663</v>
      </c>
    </row>
    <row r="335" spans="1:9" s="74" customFormat="1" ht="15.75" x14ac:dyDescent="0.3">
      <c r="A335" s="74" t="str">
        <f t="shared" si="5"/>
        <v>7710ES</v>
      </c>
      <c r="B335" s="75" t="s">
        <v>282</v>
      </c>
      <c r="C335" s="76">
        <v>7710</v>
      </c>
      <c r="D335" s="77" t="s">
        <v>207</v>
      </c>
      <c r="E335" s="76" t="s">
        <v>275</v>
      </c>
      <c r="F335" s="78" t="s">
        <v>37</v>
      </c>
      <c r="G335" s="79">
        <v>0.17</v>
      </c>
      <c r="H335" s="80">
        <v>0.04</v>
      </c>
      <c r="I335" s="81">
        <v>0.13541666666666663</v>
      </c>
    </row>
    <row r="336" spans="1:9" s="74" customFormat="1" ht="15.75" x14ac:dyDescent="0.3">
      <c r="A336" s="74" t="str">
        <f t="shared" si="5"/>
        <v>7730ES</v>
      </c>
      <c r="B336" s="75" t="s">
        <v>282</v>
      </c>
      <c r="C336" s="76">
        <v>7730</v>
      </c>
      <c r="D336" s="77" t="s">
        <v>213</v>
      </c>
      <c r="E336" s="76" t="s">
        <v>275</v>
      </c>
      <c r="F336" s="78" t="s">
        <v>37</v>
      </c>
      <c r="G336" s="79">
        <v>0.17</v>
      </c>
      <c r="H336" s="80">
        <v>0.04</v>
      </c>
      <c r="I336" s="81">
        <v>0.13541666666666663</v>
      </c>
    </row>
    <row r="337" spans="1:9" s="74" customFormat="1" ht="15.75" x14ac:dyDescent="0.3">
      <c r="A337" s="74" t="str">
        <f t="shared" si="5"/>
        <v>2008ES</v>
      </c>
      <c r="B337" s="75" t="s">
        <v>282</v>
      </c>
      <c r="C337" s="76">
        <v>2008</v>
      </c>
      <c r="D337" s="77" t="s">
        <v>240</v>
      </c>
      <c r="E337" s="76" t="s">
        <v>275</v>
      </c>
      <c r="F337" s="76" t="s">
        <v>37</v>
      </c>
      <c r="G337" s="79">
        <v>0.17</v>
      </c>
      <c r="H337" s="80">
        <v>0.04</v>
      </c>
      <c r="I337" s="81">
        <v>0.13541666666666663</v>
      </c>
    </row>
    <row r="338" spans="1:9" s="74" customFormat="1" ht="15.75" x14ac:dyDescent="0.3">
      <c r="A338" s="74" t="str">
        <f t="shared" si="5"/>
        <v>2605GO</v>
      </c>
      <c r="B338" s="75" t="s">
        <v>283</v>
      </c>
      <c r="C338" s="76">
        <v>2605</v>
      </c>
      <c r="D338" s="77" t="s">
        <v>45</v>
      </c>
      <c r="E338" s="76" t="s">
        <v>274</v>
      </c>
      <c r="F338" s="78" t="s">
        <v>37</v>
      </c>
      <c r="G338" s="79">
        <v>0.19</v>
      </c>
      <c r="H338" s="80">
        <v>0.12</v>
      </c>
      <c r="I338" s="81">
        <v>7.9545454545454475E-2</v>
      </c>
    </row>
    <row r="339" spans="1:9" s="74" customFormat="1" ht="15.75" x14ac:dyDescent="0.3">
      <c r="A339" s="74" t="str">
        <f t="shared" si="5"/>
        <v>2606GO</v>
      </c>
      <c r="B339" s="75" t="s">
        <v>283</v>
      </c>
      <c r="C339" s="76">
        <v>2606</v>
      </c>
      <c r="D339" s="77" t="s">
        <v>30</v>
      </c>
      <c r="E339" s="76" t="s">
        <v>274</v>
      </c>
      <c r="F339" s="78" t="s">
        <v>37</v>
      </c>
      <c r="G339" s="79">
        <v>0.19</v>
      </c>
      <c r="H339" s="80">
        <v>0.12</v>
      </c>
      <c r="I339" s="81">
        <v>7.9545454545454475E-2</v>
      </c>
    </row>
    <row r="340" spans="1:9" s="74" customFormat="1" ht="15.75" x14ac:dyDescent="0.3">
      <c r="A340" s="74" t="str">
        <f t="shared" si="5"/>
        <v>2003GO</v>
      </c>
      <c r="B340" s="75" t="s">
        <v>283</v>
      </c>
      <c r="C340" s="76">
        <v>2003</v>
      </c>
      <c r="D340" s="77" t="s">
        <v>219</v>
      </c>
      <c r="E340" s="76" t="s">
        <v>275</v>
      </c>
      <c r="F340" s="78" t="s">
        <v>37</v>
      </c>
      <c r="G340" s="79">
        <v>0.19</v>
      </c>
      <c r="H340" s="80">
        <v>0.04</v>
      </c>
      <c r="I340" s="81">
        <v>0.15624999999999989</v>
      </c>
    </row>
    <row r="341" spans="1:9" s="74" customFormat="1" ht="15.75" x14ac:dyDescent="0.3">
      <c r="A341" s="74" t="str">
        <f t="shared" si="5"/>
        <v>79100GO</v>
      </c>
      <c r="B341" s="75" t="s">
        <v>283</v>
      </c>
      <c r="C341" s="76">
        <v>79100</v>
      </c>
      <c r="D341" s="77" t="s">
        <v>177</v>
      </c>
      <c r="E341" s="76" t="s">
        <v>275</v>
      </c>
      <c r="F341" s="76" t="s">
        <v>37</v>
      </c>
      <c r="G341" s="79">
        <v>0.19</v>
      </c>
      <c r="H341" s="80">
        <v>0.04</v>
      </c>
      <c r="I341" s="81">
        <v>0.15624999999999989</v>
      </c>
    </row>
    <row r="342" spans="1:9" s="74" customFormat="1" ht="15.75" x14ac:dyDescent="0.3">
      <c r="A342" s="74" t="str">
        <f t="shared" si="5"/>
        <v>79000GO</v>
      </c>
      <c r="B342" s="75" t="s">
        <v>283</v>
      </c>
      <c r="C342" s="76">
        <v>79000</v>
      </c>
      <c r="D342" s="77" t="s">
        <v>185</v>
      </c>
      <c r="E342" s="76" t="s">
        <v>275</v>
      </c>
      <c r="F342" s="76" t="s">
        <v>37</v>
      </c>
      <c r="G342" s="79">
        <v>0.19</v>
      </c>
      <c r="H342" s="80">
        <v>0.04</v>
      </c>
      <c r="I342" s="81">
        <v>0.15624999999999989</v>
      </c>
    </row>
    <row r="343" spans="1:9" s="74" customFormat="1" ht="15.75" x14ac:dyDescent="0.3">
      <c r="A343" s="74" t="str">
        <f t="shared" si="5"/>
        <v>102GO</v>
      </c>
      <c r="B343" s="75" t="s">
        <v>283</v>
      </c>
      <c r="C343" s="76">
        <v>102</v>
      </c>
      <c r="D343" s="77" t="s">
        <v>161</v>
      </c>
      <c r="E343" s="76" t="s">
        <v>275</v>
      </c>
      <c r="F343" s="76" t="s">
        <v>166</v>
      </c>
      <c r="G343" s="79">
        <v>0.19</v>
      </c>
      <c r="H343" s="80">
        <v>0.04</v>
      </c>
      <c r="I343" s="81">
        <v>0.15624999999999989</v>
      </c>
    </row>
    <row r="344" spans="1:9" s="74" customFormat="1" ht="15.75" x14ac:dyDescent="0.3">
      <c r="A344" s="74" t="str">
        <f t="shared" si="5"/>
        <v>104GO</v>
      </c>
      <c r="B344" s="75" t="s">
        <v>283</v>
      </c>
      <c r="C344" s="76">
        <v>104</v>
      </c>
      <c r="D344" s="77" t="s">
        <v>169</v>
      </c>
      <c r="E344" s="76" t="s">
        <v>275</v>
      </c>
      <c r="F344" s="76" t="s">
        <v>166</v>
      </c>
      <c r="G344" s="79">
        <v>0.19</v>
      </c>
      <c r="H344" s="80">
        <v>0.04</v>
      </c>
      <c r="I344" s="81">
        <v>0.15624999999999989</v>
      </c>
    </row>
    <row r="345" spans="1:9" s="74" customFormat="1" ht="15.75" x14ac:dyDescent="0.3">
      <c r="A345" s="74" t="str">
        <f t="shared" si="5"/>
        <v>105GO</v>
      </c>
      <c r="B345" s="75" t="s">
        <v>283</v>
      </c>
      <c r="C345" s="76">
        <v>105</v>
      </c>
      <c r="D345" s="77" t="s">
        <v>174</v>
      </c>
      <c r="E345" s="76" t="s">
        <v>275</v>
      </c>
      <c r="F345" s="76" t="s">
        <v>166</v>
      </c>
      <c r="G345" s="79">
        <v>0.19</v>
      </c>
      <c r="H345" s="80">
        <v>0.04</v>
      </c>
      <c r="I345" s="81">
        <v>0.15624999999999989</v>
      </c>
    </row>
    <row r="346" spans="1:9" s="74" customFormat="1" ht="15.75" x14ac:dyDescent="0.3">
      <c r="A346" s="74" t="str">
        <f t="shared" si="5"/>
        <v>79300GO</v>
      </c>
      <c r="B346" s="75" t="s">
        <v>283</v>
      </c>
      <c r="C346" s="76">
        <v>79300</v>
      </c>
      <c r="D346" s="77" t="s">
        <v>238</v>
      </c>
      <c r="E346" s="76" t="s">
        <v>274</v>
      </c>
      <c r="F346" s="76" t="s">
        <v>166</v>
      </c>
      <c r="G346" s="79">
        <v>0.19</v>
      </c>
      <c r="H346" s="80">
        <v>0.12</v>
      </c>
      <c r="I346" s="81">
        <v>7.9545454545454475E-2</v>
      </c>
    </row>
    <row r="347" spans="1:9" s="74" customFormat="1" ht="15.75" x14ac:dyDescent="0.3">
      <c r="A347" s="74" t="str">
        <f t="shared" si="5"/>
        <v>611GO</v>
      </c>
      <c r="B347" s="75" t="s">
        <v>283</v>
      </c>
      <c r="C347" s="76">
        <v>611</v>
      </c>
      <c r="D347" s="77" t="s">
        <v>49</v>
      </c>
      <c r="E347" s="76" t="s">
        <v>275</v>
      </c>
      <c r="F347" s="78" t="s">
        <v>37</v>
      </c>
      <c r="G347" s="79">
        <v>0.19</v>
      </c>
      <c r="H347" s="80">
        <v>0.04</v>
      </c>
      <c r="I347" s="81">
        <v>0.15624999999999989</v>
      </c>
    </row>
    <row r="348" spans="1:9" s="74" customFormat="1" ht="15.75" x14ac:dyDescent="0.3">
      <c r="A348" s="74" t="str">
        <f t="shared" si="5"/>
        <v>3430GO</v>
      </c>
      <c r="B348" s="75" t="s">
        <v>283</v>
      </c>
      <c r="C348" s="76">
        <v>3430</v>
      </c>
      <c r="D348" s="77" t="s">
        <v>79</v>
      </c>
      <c r="E348" s="76" t="s">
        <v>275</v>
      </c>
      <c r="F348" s="78" t="s">
        <v>37</v>
      </c>
      <c r="G348" s="79">
        <v>0.19</v>
      </c>
      <c r="H348" s="80">
        <v>0.04</v>
      </c>
      <c r="I348" s="81">
        <v>0.15624999999999989</v>
      </c>
    </row>
    <row r="349" spans="1:9" s="74" customFormat="1" ht="15.75" x14ac:dyDescent="0.3">
      <c r="A349" s="74" t="str">
        <f t="shared" si="5"/>
        <v>762GO</v>
      </c>
      <c r="B349" s="75" t="s">
        <v>283</v>
      </c>
      <c r="C349" s="76">
        <v>762</v>
      </c>
      <c r="D349" s="77" t="s">
        <v>92</v>
      </c>
      <c r="E349" s="76" t="s">
        <v>275</v>
      </c>
      <c r="F349" s="78" t="s">
        <v>37</v>
      </c>
      <c r="G349" s="79">
        <v>0.19</v>
      </c>
      <c r="H349" s="80">
        <v>0.04</v>
      </c>
      <c r="I349" s="81">
        <v>0.15624999999999989</v>
      </c>
    </row>
    <row r="350" spans="1:9" s="74" customFormat="1" ht="15.75" x14ac:dyDescent="0.3">
      <c r="A350" s="74" t="str">
        <f t="shared" si="5"/>
        <v>2007GO</v>
      </c>
      <c r="B350" s="75" t="s">
        <v>283</v>
      </c>
      <c r="C350" s="76">
        <v>2007</v>
      </c>
      <c r="D350" s="77" t="s">
        <v>235</v>
      </c>
      <c r="E350" s="76" t="s">
        <v>275</v>
      </c>
      <c r="F350" s="78" t="s">
        <v>37</v>
      </c>
      <c r="G350" s="79">
        <v>0.19</v>
      </c>
      <c r="H350" s="80">
        <v>0.04</v>
      </c>
      <c r="I350" s="81">
        <v>0.15624999999999989</v>
      </c>
    </row>
    <row r="351" spans="1:9" s="74" customFormat="1" ht="15.75" x14ac:dyDescent="0.3">
      <c r="A351" s="74" t="str">
        <f t="shared" si="5"/>
        <v>732GO</v>
      </c>
      <c r="B351" s="75" t="s">
        <v>283</v>
      </c>
      <c r="C351" s="76">
        <v>732</v>
      </c>
      <c r="D351" s="77" t="s">
        <v>68</v>
      </c>
      <c r="E351" s="76" t="s">
        <v>275</v>
      </c>
      <c r="F351" s="78" t="s">
        <v>37</v>
      </c>
      <c r="G351" s="79">
        <v>0.19</v>
      </c>
      <c r="H351" s="80">
        <v>0.04</v>
      </c>
      <c r="I351" s="81">
        <v>0.15624999999999989</v>
      </c>
    </row>
    <row r="352" spans="1:9" s="74" customFormat="1" ht="15.75" x14ac:dyDescent="0.3">
      <c r="A352" s="74" t="str">
        <f t="shared" si="5"/>
        <v>694GO</v>
      </c>
      <c r="B352" s="75" t="s">
        <v>283</v>
      </c>
      <c r="C352" s="76">
        <v>694</v>
      </c>
      <c r="D352" s="82" t="s">
        <v>60</v>
      </c>
      <c r="E352" s="76" t="s">
        <v>274</v>
      </c>
      <c r="F352" s="78" t="s">
        <v>37</v>
      </c>
      <c r="G352" s="79">
        <v>0.19</v>
      </c>
      <c r="H352" s="80">
        <v>0.12</v>
      </c>
      <c r="I352" s="81">
        <v>7.9545454545454475E-2</v>
      </c>
    </row>
    <row r="353" spans="1:9" s="74" customFormat="1" ht="15.75" x14ac:dyDescent="0.3">
      <c r="A353" s="74" t="str">
        <f t="shared" si="5"/>
        <v>744GO</v>
      </c>
      <c r="B353" s="75" t="s">
        <v>283</v>
      </c>
      <c r="C353" s="76">
        <v>744</v>
      </c>
      <c r="D353" s="77" t="s">
        <v>74</v>
      </c>
      <c r="E353" s="76" t="s">
        <v>274</v>
      </c>
      <c r="F353" s="78" t="s">
        <v>37</v>
      </c>
      <c r="G353" s="79">
        <v>0.19</v>
      </c>
      <c r="H353" s="80">
        <v>0.12</v>
      </c>
      <c r="I353" s="81">
        <v>7.9545454545454475E-2</v>
      </c>
    </row>
    <row r="354" spans="1:9" s="74" customFormat="1" ht="15.75" x14ac:dyDescent="0.3">
      <c r="A354" s="74" t="str">
        <f t="shared" si="5"/>
        <v>743GO</v>
      </c>
      <c r="B354" s="75" t="s">
        <v>283</v>
      </c>
      <c r="C354" s="76">
        <v>743</v>
      </c>
      <c r="D354" s="77" t="s">
        <v>88</v>
      </c>
      <c r="E354" s="76" t="s">
        <v>274</v>
      </c>
      <c r="F354" s="78" t="s">
        <v>37</v>
      </c>
      <c r="G354" s="79">
        <v>0.19</v>
      </c>
      <c r="H354" s="80">
        <v>0.12</v>
      </c>
      <c r="I354" s="81">
        <v>7.9545454545454475E-2</v>
      </c>
    </row>
    <row r="355" spans="1:9" s="74" customFormat="1" ht="15.75" x14ac:dyDescent="0.3">
      <c r="A355" s="74" t="str">
        <f t="shared" si="5"/>
        <v>1510GO</v>
      </c>
      <c r="B355" s="75" t="s">
        <v>283</v>
      </c>
      <c r="C355" s="76">
        <v>1510</v>
      </c>
      <c r="D355" s="77" t="s">
        <v>107</v>
      </c>
      <c r="E355" s="76" t="s">
        <v>275</v>
      </c>
      <c r="F355" s="78" t="s">
        <v>101</v>
      </c>
      <c r="G355" s="79">
        <v>0.19</v>
      </c>
      <c r="H355" s="80">
        <v>0.04</v>
      </c>
      <c r="I355" s="81">
        <v>0.15624999999999989</v>
      </c>
    </row>
    <row r="356" spans="1:9" s="74" customFormat="1" ht="15.75" x14ac:dyDescent="0.3">
      <c r="A356" s="74" t="str">
        <f t="shared" si="5"/>
        <v>1512GO</v>
      </c>
      <c r="B356" s="75" t="s">
        <v>283</v>
      </c>
      <c r="C356" s="76">
        <v>1512</v>
      </c>
      <c r="D356" s="77" t="s">
        <v>97</v>
      </c>
      <c r="E356" s="76" t="s">
        <v>275</v>
      </c>
      <c r="F356" s="78" t="s">
        <v>101</v>
      </c>
      <c r="G356" s="79">
        <v>0.19</v>
      </c>
      <c r="H356" s="80">
        <v>0.04</v>
      </c>
      <c r="I356" s="81">
        <v>0.15624999999999989</v>
      </c>
    </row>
    <row r="357" spans="1:9" s="74" customFormat="1" ht="15.75" x14ac:dyDescent="0.3">
      <c r="A357" s="74" t="str">
        <f t="shared" si="5"/>
        <v>1001GO</v>
      </c>
      <c r="B357" s="75" t="s">
        <v>283</v>
      </c>
      <c r="C357" s="76">
        <v>1001</v>
      </c>
      <c r="D357" s="77" t="s">
        <v>110</v>
      </c>
      <c r="E357" s="76" t="s">
        <v>274</v>
      </c>
      <c r="F357" s="76" t="s">
        <v>37</v>
      </c>
      <c r="G357" s="79">
        <v>0.19</v>
      </c>
      <c r="H357" s="80">
        <v>0.12</v>
      </c>
      <c r="I357" s="81">
        <v>7.9545454545454475E-2</v>
      </c>
    </row>
    <row r="358" spans="1:9" s="74" customFormat="1" ht="15.75" x14ac:dyDescent="0.3">
      <c r="A358" s="74" t="str">
        <f t="shared" si="5"/>
        <v>1011GO</v>
      </c>
      <c r="B358" s="75" t="s">
        <v>283</v>
      </c>
      <c r="C358" s="76">
        <v>1011</v>
      </c>
      <c r="D358" s="77" t="s">
        <v>111</v>
      </c>
      <c r="E358" s="76" t="s">
        <v>274</v>
      </c>
      <c r="F358" s="76" t="s">
        <v>37</v>
      </c>
      <c r="G358" s="79">
        <v>0.19</v>
      </c>
      <c r="H358" s="80">
        <v>0.12</v>
      </c>
      <c r="I358" s="81">
        <v>7.9545454545454475E-2</v>
      </c>
    </row>
    <row r="359" spans="1:9" s="74" customFormat="1" ht="15.75" x14ac:dyDescent="0.3">
      <c r="A359" s="74" t="str">
        <f t="shared" si="5"/>
        <v>79010GO</v>
      </c>
      <c r="B359" s="75" t="s">
        <v>283</v>
      </c>
      <c r="C359" s="83">
        <v>79010</v>
      </c>
      <c r="D359" s="84" t="s">
        <v>188</v>
      </c>
      <c r="E359" s="76" t="s">
        <v>274</v>
      </c>
      <c r="F359" s="83" t="s">
        <v>166</v>
      </c>
      <c r="G359" s="79">
        <v>0.19</v>
      </c>
      <c r="H359" s="80">
        <v>0.12</v>
      </c>
      <c r="I359" s="81">
        <v>7.9545454545454475E-2</v>
      </c>
    </row>
    <row r="360" spans="1:9" s="74" customFormat="1" ht="15.75" x14ac:dyDescent="0.3">
      <c r="A360" s="74" t="str">
        <f t="shared" si="5"/>
        <v>79600GO</v>
      </c>
      <c r="B360" s="75" t="s">
        <v>283</v>
      </c>
      <c r="C360" s="76">
        <v>79600</v>
      </c>
      <c r="D360" s="77" t="s">
        <v>201</v>
      </c>
      <c r="E360" s="76" t="s">
        <v>274</v>
      </c>
      <c r="F360" s="76" t="s">
        <v>166</v>
      </c>
      <c r="G360" s="79">
        <v>0.19</v>
      </c>
      <c r="H360" s="80">
        <v>0.12</v>
      </c>
      <c r="I360" s="81">
        <v>7.9545454545454475E-2</v>
      </c>
    </row>
    <row r="361" spans="1:9" s="74" customFormat="1" ht="15.75" x14ac:dyDescent="0.3">
      <c r="A361" s="74" t="str">
        <f t="shared" si="5"/>
        <v>79500GO</v>
      </c>
      <c r="B361" s="75" t="s">
        <v>283</v>
      </c>
      <c r="C361" s="76">
        <v>79500</v>
      </c>
      <c r="D361" s="77" t="s">
        <v>195</v>
      </c>
      <c r="E361" s="76" t="s">
        <v>274</v>
      </c>
      <c r="F361" s="76" t="s">
        <v>166</v>
      </c>
      <c r="G361" s="79">
        <v>0.19</v>
      </c>
      <c r="H361" s="80">
        <v>0.12</v>
      </c>
      <c r="I361" s="81">
        <v>7.9545454545454475E-2</v>
      </c>
    </row>
    <row r="362" spans="1:9" s="74" customFormat="1" ht="15.75" x14ac:dyDescent="0.3">
      <c r="A362" s="74" t="str">
        <f t="shared" si="5"/>
        <v>1820GO</v>
      </c>
      <c r="B362" s="75" t="s">
        <v>283</v>
      </c>
      <c r="C362" s="76">
        <v>1820</v>
      </c>
      <c r="D362" s="77" t="s">
        <v>118</v>
      </c>
      <c r="E362" s="76" t="s">
        <v>274</v>
      </c>
      <c r="F362" s="78" t="s">
        <v>37</v>
      </c>
      <c r="G362" s="79">
        <v>0.19</v>
      </c>
      <c r="H362" s="80">
        <v>0.12</v>
      </c>
      <c r="I362" s="81">
        <v>7.9545454545454475E-2</v>
      </c>
    </row>
    <row r="363" spans="1:9" s="74" customFormat="1" ht="15.75" x14ac:dyDescent="0.3">
      <c r="A363" s="74" t="str">
        <f t="shared" si="5"/>
        <v>1818GO</v>
      </c>
      <c r="B363" s="75" t="s">
        <v>283</v>
      </c>
      <c r="C363" s="76">
        <v>1818</v>
      </c>
      <c r="D363" s="77" t="s">
        <v>112</v>
      </c>
      <c r="E363" s="76" t="s">
        <v>274</v>
      </c>
      <c r="F363" s="78" t="s">
        <v>37</v>
      </c>
      <c r="G363" s="79">
        <v>0.19</v>
      </c>
      <c r="H363" s="80">
        <v>0.12</v>
      </c>
      <c r="I363" s="81">
        <v>7.9545454545454475E-2</v>
      </c>
    </row>
    <row r="364" spans="1:9" s="74" customFormat="1" ht="15.75" x14ac:dyDescent="0.3">
      <c r="A364" s="74" t="str">
        <f t="shared" si="5"/>
        <v>781GO</v>
      </c>
      <c r="B364" s="75" t="s">
        <v>283</v>
      </c>
      <c r="C364" s="76">
        <v>781</v>
      </c>
      <c r="D364" s="77" t="s">
        <v>124</v>
      </c>
      <c r="E364" s="76" t="s">
        <v>275</v>
      </c>
      <c r="F364" s="78" t="s">
        <v>101</v>
      </c>
      <c r="G364" s="79">
        <v>0.19</v>
      </c>
      <c r="H364" s="80">
        <v>0.04</v>
      </c>
      <c r="I364" s="81">
        <v>0.15624999999999989</v>
      </c>
    </row>
    <row r="365" spans="1:9" s="74" customFormat="1" ht="15.75" x14ac:dyDescent="0.3">
      <c r="A365" s="74" t="str">
        <f t="shared" si="5"/>
        <v>790GO</v>
      </c>
      <c r="B365" s="75" t="s">
        <v>283</v>
      </c>
      <c r="C365" s="76">
        <v>790</v>
      </c>
      <c r="D365" s="85" t="s">
        <v>146</v>
      </c>
      <c r="E365" s="76" t="s">
        <v>275</v>
      </c>
      <c r="F365" s="78" t="s">
        <v>101</v>
      </c>
      <c r="G365" s="79">
        <v>0.19</v>
      </c>
      <c r="H365" s="80">
        <v>0.04</v>
      </c>
      <c r="I365" s="81">
        <v>0.15624999999999989</v>
      </c>
    </row>
    <row r="366" spans="1:9" s="74" customFormat="1" ht="15.75" x14ac:dyDescent="0.3">
      <c r="A366" s="74" t="str">
        <f t="shared" si="5"/>
        <v>2005GO</v>
      </c>
      <c r="B366" s="75" t="s">
        <v>283</v>
      </c>
      <c r="C366" s="86">
        <v>2005</v>
      </c>
      <c r="D366" s="77" t="s">
        <v>222</v>
      </c>
      <c r="E366" s="76" t="s">
        <v>275</v>
      </c>
      <c r="F366" s="78" t="s">
        <v>37</v>
      </c>
      <c r="G366" s="79">
        <v>0.19</v>
      </c>
      <c r="H366" s="80">
        <v>0.04</v>
      </c>
      <c r="I366" s="81">
        <v>0.15624999999999989</v>
      </c>
    </row>
    <row r="367" spans="1:9" s="74" customFormat="1" ht="15.75" x14ac:dyDescent="0.3">
      <c r="A367" s="74" t="str">
        <f t="shared" si="5"/>
        <v>2004GO</v>
      </c>
      <c r="B367" s="75" t="s">
        <v>283</v>
      </c>
      <c r="C367" s="86">
        <v>2004</v>
      </c>
      <c r="D367" s="77" t="s">
        <v>223</v>
      </c>
      <c r="E367" s="76" t="s">
        <v>275</v>
      </c>
      <c r="F367" s="78" t="s">
        <v>37</v>
      </c>
      <c r="G367" s="79">
        <v>0.19</v>
      </c>
      <c r="H367" s="80">
        <v>0.04</v>
      </c>
      <c r="I367" s="81">
        <v>0.15624999999999989</v>
      </c>
    </row>
    <row r="368" spans="1:9" s="74" customFormat="1" ht="15.75" x14ac:dyDescent="0.3">
      <c r="A368" s="74" t="str">
        <f t="shared" si="5"/>
        <v>2006GO</v>
      </c>
      <c r="B368" s="75" t="s">
        <v>283</v>
      </c>
      <c r="C368" s="86">
        <v>2006</v>
      </c>
      <c r="D368" s="77" t="s">
        <v>220</v>
      </c>
      <c r="E368" s="76" t="s">
        <v>275</v>
      </c>
      <c r="F368" s="78" t="s">
        <v>37</v>
      </c>
      <c r="G368" s="79">
        <v>0.19</v>
      </c>
      <c r="H368" s="80">
        <v>0.04</v>
      </c>
      <c r="I368" s="81">
        <v>0.15624999999999989</v>
      </c>
    </row>
    <row r="369" spans="1:9" s="74" customFormat="1" ht="15.75" x14ac:dyDescent="0.3">
      <c r="A369" s="74" t="str">
        <f t="shared" si="5"/>
        <v>778GO</v>
      </c>
      <c r="B369" s="75" t="s">
        <v>283</v>
      </c>
      <c r="C369" s="76">
        <v>778</v>
      </c>
      <c r="D369" s="77" t="s">
        <v>142</v>
      </c>
      <c r="E369" s="76" t="s">
        <v>275</v>
      </c>
      <c r="F369" s="78" t="s">
        <v>37</v>
      </c>
      <c r="G369" s="79">
        <v>0.19</v>
      </c>
      <c r="H369" s="80">
        <v>0.04</v>
      </c>
      <c r="I369" s="81">
        <v>0.15624999999999989</v>
      </c>
    </row>
    <row r="370" spans="1:9" s="74" customFormat="1" ht="15.75" x14ac:dyDescent="0.3">
      <c r="A370" s="74" t="str">
        <f t="shared" si="5"/>
        <v>775GO</v>
      </c>
      <c r="B370" s="75" t="s">
        <v>283</v>
      </c>
      <c r="C370" s="76">
        <v>775</v>
      </c>
      <c r="D370" s="77" t="s">
        <v>133</v>
      </c>
      <c r="E370" s="76" t="s">
        <v>275</v>
      </c>
      <c r="F370" s="78" t="s">
        <v>37</v>
      </c>
      <c r="G370" s="79">
        <v>0.19</v>
      </c>
      <c r="H370" s="80">
        <v>0.04</v>
      </c>
      <c r="I370" s="81">
        <v>0.15624999999999989</v>
      </c>
    </row>
    <row r="371" spans="1:9" s="74" customFormat="1" ht="15.75" x14ac:dyDescent="0.3">
      <c r="A371" s="74" t="str">
        <f t="shared" si="5"/>
        <v>777GO</v>
      </c>
      <c r="B371" s="75" t="s">
        <v>283</v>
      </c>
      <c r="C371" s="76">
        <v>777</v>
      </c>
      <c r="D371" s="77" t="s">
        <v>138</v>
      </c>
      <c r="E371" s="76" t="s">
        <v>275</v>
      </c>
      <c r="F371" s="78" t="s">
        <v>37</v>
      </c>
      <c r="G371" s="79">
        <v>0.19</v>
      </c>
      <c r="H371" s="80">
        <v>0.04</v>
      </c>
      <c r="I371" s="81">
        <v>0.15624999999999989</v>
      </c>
    </row>
    <row r="372" spans="1:9" s="74" customFormat="1" ht="15.75" x14ac:dyDescent="0.3">
      <c r="A372" s="74" t="str">
        <f t="shared" si="5"/>
        <v>881GO</v>
      </c>
      <c r="B372" s="75" t="s">
        <v>283</v>
      </c>
      <c r="C372" s="76">
        <v>881</v>
      </c>
      <c r="D372" s="77" t="s">
        <v>130</v>
      </c>
      <c r="E372" s="76" t="s">
        <v>275</v>
      </c>
      <c r="F372" s="78" t="s">
        <v>101</v>
      </c>
      <c r="G372" s="79">
        <v>0.19</v>
      </c>
      <c r="H372" s="80">
        <v>0.04</v>
      </c>
      <c r="I372" s="81">
        <v>0.15624999999999989</v>
      </c>
    </row>
    <row r="373" spans="1:9" s="74" customFormat="1" ht="15.75" x14ac:dyDescent="0.3">
      <c r="A373" s="74" t="str">
        <f t="shared" si="5"/>
        <v>4813GO</v>
      </c>
      <c r="B373" s="75" t="s">
        <v>283</v>
      </c>
      <c r="C373" s="76">
        <v>4813</v>
      </c>
      <c r="D373" s="77" t="s">
        <v>148</v>
      </c>
      <c r="E373" s="76" t="s">
        <v>274</v>
      </c>
      <c r="F373" s="78" t="s">
        <v>101</v>
      </c>
      <c r="G373" s="79">
        <v>0.19</v>
      </c>
      <c r="H373" s="80">
        <v>0.12</v>
      </c>
      <c r="I373" s="81">
        <v>7.9545454545454475E-2</v>
      </c>
    </row>
    <row r="374" spans="1:9" s="74" customFormat="1" ht="15.75" x14ac:dyDescent="0.3">
      <c r="A374" s="74" t="str">
        <f t="shared" si="5"/>
        <v>4834GO</v>
      </c>
      <c r="B374" s="75" t="s">
        <v>283</v>
      </c>
      <c r="C374" s="76">
        <v>4834</v>
      </c>
      <c r="D374" s="77" t="s">
        <v>154</v>
      </c>
      <c r="E374" s="76" t="s">
        <v>274</v>
      </c>
      <c r="F374" s="78" t="s">
        <v>101</v>
      </c>
      <c r="G374" s="79">
        <v>0.19</v>
      </c>
      <c r="H374" s="80">
        <v>0.12</v>
      </c>
      <c r="I374" s="81">
        <v>7.9545454545454475E-2</v>
      </c>
    </row>
    <row r="375" spans="1:9" s="74" customFormat="1" ht="15.75" x14ac:dyDescent="0.3">
      <c r="A375" s="74" t="str">
        <f t="shared" si="5"/>
        <v>4823GO</v>
      </c>
      <c r="B375" s="75" t="s">
        <v>283</v>
      </c>
      <c r="C375" s="76">
        <v>4823</v>
      </c>
      <c r="D375" s="77" t="s">
        <v>158</v>
      </c>
      <c r="E375" s="76" t="s">
        <v>274</v>
      </c>
      <c r="F375" s="78" t="s">
        <v>101</v>
      </c>
      <c r="G375" s="79">
        <v>0.19</v>
      </c>
      <c r="H375" s="80">
        <v>0.12</v>
      </c>
      <c r="I375" s="81">
        <v>7.9545454545454475E-2</v>
      </c>
    </row>
    <row r="376" spans="1:9" s="74" customFormat="1" ht="15.75" x14ac:dyDescent="0.3">
      <c r="A376" s="74" t="str">
        <f t="shared" si="5"/>
        <v>7780GO</v>
      </c>
      <c r="B376" s="75" t="s">
        <v>283</v>
      </c>
      <c r="C376" s="76">
        <v>7780</v>
      </c>
      <c r="D376" s="77" t="s">
        <v>217</v>
      </c>
      <c r="E376" s="76" t="s">
        <v>275</v>
      </c>
      <c r="F376" s="78" t="s">
        <v>37</v>
      </c>
      <c r="G376" s="79">
        <v>0.19</v>
      </c>
      <c r="H376" s="80">
        <v>0.04</v>
      </c>
      <c r="I376" s="81">
        <v>0.15624999999999989</v>
      </c>
    </row>
    <row r="377" spans="1:9" s="74" customFormat="1" ht="15.75" x14ac:dyDescent="0.3">
      <c r="A377" s="74" t="str">
        <f t="shared" si="5"/>
        <v>7710GO</v>
      </c>
      <c r="B377" s="75" t="s">
        <v>283</v>
      </c>
      <c r="C377" s="76">
        <v>7710</v>
      </c>
      <c r="D377" s="77" t="s">
        <v>207</v>
      </c>
      <c r="E377" s="76" t="s">
        <v>275</v>
      </c>
      <c r="F377" s="78" t="s">
        <v>37</v>
      </c>
      <c r="G377" s="79">
        <v>0.19</v>
      </c>
      <c r="H377" s="80">
        <v>0.04</v>
      </c>
      <c r="I377" s="81">
        <v>0.15624999999999989</v>
      </c>
    </row>
    <row r="378" spans="1:9" s="74" customFormat="1" ht="15.75" x14ac:dyDescent="0.3">
      <c r="A378" s="74" t="str">
        <f t="shared" si="5"/>
        <v>7730GO</v>
      </c>
      <c r="B378" s="75" t="s">
        <v>283</v>
      </c>
      <c r="C378" s="76">
        <v>7730</v>
      </c>
      <c r="D378" s="77" t="s">
        <v>213</v>
      </c>
      <c r="E378" s="76" t="s">
        <v>275</v>
      </c>
      <c r="F378" s="78" t="s">
        <v>37</v>
      </c>
      <c r="G378" s="79">
        <v>0.19</v>
      </c>
      <c r="H378" s="80">
        <v>0.04</v>
      </c>
      <c r="I378" s="81">
        <v>0.15624999999999989</v>
      </c>
    </row>
    <row r="379" spans="1:9" s="74" customFormat="1" ht="15.75" x14ac:dyDescent="0.3">
      <c r="A379" s="74" t="str">
        <f t="shared" si="5"/>
        <v>2008GO</v>
      </c>
      <c r="B379" s="75" t="s">
        <v>283</v>
      </c>
      <c r="C379" s="76">
        <v>2008</v>
      </c>
      <c r="D379" s="77" t="s">
        <v>240</v>
      </c>
      <c r="E379" s="76" t="s">
        <v>275</v>
      </c>
      <c r="F379" s="76" t="s">
        <v>37</v>
      </c>
      <c r="G379" s="79">
        <v>0.19</v>
      </c>
      <c r="H379" s="80">
        <v>0.04</v>
      </c>
      <c r="I379" s="81">
        <v>0.15624999999999989</v>
      </c>
    </row>
    <row r="380" spans="1:9" s="74" customFormat="1" ht="15.75" x14ac:dyDescent="0.3">
      <c r="A380" s="74" t="str">
        <f t="shared" si="5"/>
        <v>2605MA</v>
      </c>
      <c r="B380" s="75" t="s">
        <v>284</v>
      </c>
      <c r="C380" s="76">
        <v>2605</v>
      </c>
      <c r="D380" s="77" t="s">
        <v>45</v>
      </c>
      <c r="E380" s="76" t="s">
        <v>274</v>
      </c>
      <c r="F380" s="78" t="s">
        <v>37</v>
      </c>
      <c r="G380" s="79">
        <v>0.23</v>
      </c>
      <c r="H380" s="80">
        <v>0.12</v>
      </c>
      <c r="I380" s="81">
        <v>0.125</v>
      </c>
    </row>
    <row r="381" spans="1:9" s="74" customFormat="1" ht="15.75" x14ac:dyDescent="0.3">
      <c r="A381" s="74" t="str">
        <f t="shared" si="5"/>
        <v>2606MA</v>
      </c>
      <c r="B381" s="75" t="s">
        <v>284</v>
      </c>
      <c r="C381" s="76">
        <v>2606</v>
      </c>
      <c r="D381" s="77" t="s">
        <v>30</v>
      </c>
      <c r="E381" s="76" t="s">
        <v>274</v>
      </c>
      <c r="F381" s="78" t="s">
        <v>37</v>
      </c>
      <c r="G381" s="79">
        <v>0.23</v>
      </c>
      <c r="H381" s="80">
        <v>0.12</v>
      </c>
      <c r="I381" s="81">
        <v>0.125</v>
      </c>
    </row>
    <row r="382" spans="1:9" s="74" customFormat="1" ht="15.75" x14ac:dyDescent="0.3">
      <c r="A382" s="74" t="str">
        <f t="shared" si="5"/>
        <v>2003MA</v>
      </c>
      <c r="B382" s="75" t="s">
        <v>284</v>
      </c>
      <c r="C382" s="76">
        <v>2003</v>
      </c>
      <c r="D382" s="77" t="s">
        <v>219</v>
      </c>
      <c r="E382" s="76" t="s">
        <v>275</v>
      </c>
      <c r="F382" s="78" t="s">
        <v>37</v>
      </c>
      <c r="G382" s="79">
        <v>0.23</v>
      </c>
      <c r="H382" s="80">
        <v>0.04</v>
      </c>
      <c r="I382" s="81">
        <v>0.19791666666666663</v>
      </c>
    </row>
    <row r="383" spans="1:9" s="74" customFormat="1" ht="15.75" x14ac:dyDescent="0.3">
      <c r="A383" s="74" t="str">
        <f t="shared" si="5"/>
        <v>79100MA</v>
      </c>
      <c r="B383" s="75" t="s">
        <v>284</v>
      </c>
      <c r="C383" s="76">
        <v>79100</v>
      </c>
      <c r="D383" s="77" t="s">
        <v>177</v>
      </c>
      <c r="E383" s="76" t="s">
        <v>275</v>
      </c>
      <c r="F383" s="76" t="s">
        <v>37</v>
      </c>
      <c r="G383" s="79">
        <v>0.23</v>
      </c>
      <c r="H383" s="80">
        <v>0.04</v>
      </c>
      <c r="I383" s="81">
        <v>0.19791666666666663</v>
      </c>
    </row>
    <row r="384" spans="1:9" s="74" customFormat="1" ht="15.75" x14ac:dyDescent="0.3">
      <c r="A384" s="74" t="str">
        <f t="shared" si="5"/>
        <v>79000MA</v>
      </c>
      <c r="B384" s="75" t="s">
        <v>284</v>
      </c>
      <c r="C384" s="76">
        <v>79000</v>
      </c>
      <c r="D384" s="77" t="s">
        <v>185</v>
      </c>
      <c r="E384" s="76" t="s">
        <v>275</v>
      </c>
      <c r="F384" s="76" t="s">
        <v>37</v>
      </c>
      <c r="G384" s="79">
        <v>0.23</v>
      </c>
      <c r="H384" s="80">
        <v>0.04</v>
      </c>
      <c r="I384" s="81">
        <v>0.19791666666666663</v>
      </c>
    </row>
    <row r="385" spans="1:9" s="74" customFormat="1" ht="15.75" x14ac:dyDescent="0.3">
      <c r="A385" s="74" t="str">
        <f t="shared" si="5"/>
        <v>102MA</v>
      </c>
      <c r="B385" s="75" t="s">
        <v>284</v>
      </c>
      <c r="C385" s="76">
        <v>102</v>
      </c>
      <c r="D385" s="77" t="s">
        <v>161</v>
      </c>
      <c r="E385" s="76" t="s">
        <v>275</v>
      </c>
      <c r="F385" s="76" t="s">
        <v>166</v>
      </c>
      <c r="G385" s="79">
        <v>0.23</v>
      </c>
      <c r="H385" s="80">
        <v>0.04</v>
      </c>
      <c r="I385" s="81">
        <v>0.19791666666666663</v>
      </c>
    </row>
    <row r="386" spans="1:9" s="74" customFormat="1" ht="15.75" x14ac:dyDescent="0.3">
      <c r="A386" s="74" t="str">
        <f t="shared" si="5"/>
        <v>104MA</v>
      </c>
      <c r="B386" s="75" t="s">
        <v>284</v>
      </c>
      <c r="C386" s="76">
        <v>104</v>
      </c>
      <c r="D386" s="77" t="s">
        <v>169</v>
      </c>
      <c r="E386" s="76" t="s">
        <v>275</v>
      </c>
      <c r="F386" s="76" t="s">
        <v>166</v>
      </c>
      <c r="G386" s="79">
        <v>0.23</v>
      </c>
      <c r="H386" s="80">
        <v>0.04</v>
      </c>
      <c r="I386" s="81">
        <v>0.19791666666666663</v>
      </c>
    </row>
    <row r="387" spans="1:9" s="74" customFormat="1" ht="15.75" x14ac:dyDescent="0.3">
      <c r="A387" s="74" t="str">
        <f t="shared" ref="A387:A450" si="6">C387&amp;B387</f>
        <v>105MA</v>
      </c>
      <c r="B387" s="75" t="s">
        <v>284</v>
      </c>
      <c r="C387" s="76">
        <v>105</v>
      </c>
      <c r="D387" s="77" t="s">
        <v>174</v>
      </c>
      <c r="E387" s="76" t="s">
        <v>275</v>
      </c>
      <c r="F387" s="76" t="s">
        <v>166</v>
      </c>
      <c r="G387" s="79">
        <v>0.23</v>
      </c>
      <c r="H387" s="80">
        <v>0.04</v>
      </c>
      <c r="I387" s="81">
        <v>0.19791666666666663</v>
      </c>
    </row>
    <row r="388" spans="1:9" s="74" customFormat="1" ht="15.75" x14ac:dyDescent="0.3">
      <c r="A388" s="74" t="str">
        <f t="shared" si="6"/>
        <v>79300MA</v>
      </c>
      <c r="B388" s="75" t="s">
        <v>284</v>
      </c>
      <c r="C388" s="76">
        <v>79300</v>
      </c>
      <c r="D388" s="77" t="s">
        <v>238</v>
      </c>
      <c r="E388" s="76" t="s">
        <v>274</v>
      </c>
      <c r="F388" s="76" t="s">
        <v>166</v>
      </c>
      <c r="G388" s="79">
        <v>0.23</v>
      </c>
      <c r="H388" s="80">
        <v>0.12</v>
      </c>
      <c r="I388" s="81">
        <v>0.125</v>
      </c>
    </row>
    <row r="389" spans="1:9" s="74" customFormat="1" ht="15.75" x14ac:dyDescent="0.3">
      <c r="A389" s="74" t="str">
        <f t="shared" si="6"/>
        <v>611MA</v>
      </c>
      <c r="B389" s="75" t="s">
        <v>284</v>
      </c>
      <c r="C389" s="76">
        <v>611</v>
      </c>
      <c r="D389" s="77" t="s">
        <v>49</v>
      </c>
      <c r="E389" s="76" t="s">
        <v>275</v>
      </c>
      <c r="F389" s="78" t="s">
        <v>37</v>
      </c>
      <c r="G389" s="79">
        <v>0.23</v>
      </c>
      <c r="H389" s="80">
        <v>0.04</v>
      </c>
      <c r="I389" s="81">
        <v>0.19791666666666663</v>
      </c>
    </row>
    <row r="390" spans="1:9" s="74" customFormat="1" ht="15.75" x14ac:dyDescent="0.3">
      <c r="A390" s="74" t="str">
        <f t="shared" si="6"/>
        <v>3430MA</v>
      </c>
      <c r="B390" s="75" t="s">
        <v>284</v>
      </c>
      <c r="C390" s="76">
        <v>3430</v>
      </c>
      <c r="D390" s="77" t="s">
        <v>79</v>
      </c>
      <c r="E390" s="76" t="s">
        <v>275</v>
      </c>
      <c r="F390" s="78" t="s">
        <v>37</v>
      </c>
      <c r="G390" s="79">
        <v>0.23</v>
      </c>
      <c r="H390" s="80">
        <v>0.04</v>
      </c>
      <c r="I390" s="81">
        <v>0.19791666666666663</v>
      </c>
    </row>
    <row r="391" spans="1:9" s="74" customFormat="1" ht="15.75" x14ac:dyDescent="0.3">
      <c r="A391" s="74" t="str">
        <f t="shared" si="6"/>
        <v>762MA</v>
      </c>
      <c r="B391" s="75" t="s">
        <v>284</v>
      </c>
      <c r="C391" s="76">
        <v>762</v>
      </c>
      <c r="D391" s="77" t="s">
        <v>92</v>
      </c>
      <c r="E391" s="76" t="s">
        <v>275</v>
      </c>
      <c r="F391" s="78" t="s">
        <v>37</v>
      </c>
      <c r="G391" s="79">
        <v>0.23</v>
      </c>
      <c r="H391" s="80">
        <v>0.04</v>
      </c>
      <c r="I391" s="81">
        <v>0.19791666666666663</v>
      </c>
    </row>
    <row r="392" spans="1:9" s="74" customFormat="1" ht="15.75" x14ac:dyDescent="0.3">
      <c r="A392" s="74" t="str">
        <f t="shared" si="6"/>
        <v>2007MA</v>
      </c>
      <c r="B392" s="75" t="s">
        <v>284</v>
      </c>
      <c r="C392" s="76">
        <v>2007</v>
      </c>
      <c r="D392" s="77" t="s">
        <v>235</v>
      </c>
      <c r="E392" s="76" t="s">
        <v>275</v>
      </c>
      <c r="F392" s="78" t="s">
        <v>37</v>
      </c>
      <c r="G392" s="79">
        <v>0.23</v>
      </c>
      <c r="H392" s="80">
        <v>0.04</v>
      </c>
      <c r="I392" s="81">
        <v>0.19791666666666663</v>
      </c>
    </row>
    <row r="393" spans="1:9" s="74" customFormat="1" ht="15.75" x14ac:dyDescent="0.3">
      <c r="A393" s="74" t="str">
        <f t="shared" si="6"/>
        <v>732MA</v>
      </c>
      <c r="B393" s="75" t="s">
        <v>284</v>
      </c>
      <c r="C393" s="76">
        <v>732</v>
      </c>
      <c r="D393" s="77" t="s">
        <v>68</v>
      </c>
      <c r="E393" s="76" t="s">
        <v>275</v>
      </c>
      <c r="F393" s="78" t="s">
        <v>37</v>
      </c>
      <c r="G393" s="79">
        <v>0.23</v>
      </c>
      <c r="H393" s="80">
        <v>0.04</v>
      </c>
      <c r="I393" s="81">
        <v>0.19791666666666663</v>
      </c>
    </row>
    <row r="394" spans="1:9" s="74" customFormat="1" ht="15.75" x14ac:dyDescent="0.3">
      <c r="A394" s="74" t="str">
        <f t="shared" si="6"/>
        <v>694MA</v>
      </c>
      <c r="B394" s="75" t="s">
        <v>284</v>
      </c>
      <c r="C394" s="76">
        <v>694</v>
      </c>
      <c r="D394" s="82" t="s">
        <v>60</v>
      </c>
      <c r="E394" s="76" t="s">
        <v>274</v>
      </c>
      <c r="F394" s="78" t="s">
        <v>37</v>
      </c>
      <c r="G394" s="79">
        <v>0.23</v>
      </c>
      <c r="H394" s="80">
        <v>0.12</v>
      </c>
      <c r="I394" s="81">
        <v>0.125</v>
      </c>
    </row>
    <row r="395" spans="1:9" s="74" customFormat="1" ht="15.75" x14ac:dyDescent="0.3">
      <c r="A395" s="74" t="str">
        <f t="shared" si="6"/>
        <v>744MA</v>
      </c>
      <c r="B395" s="75" t="s">
        <v>284</v>
      </c>
      <c r="C395" s="76">
        <v>744</v>
      </c>
      <c r="D395" s="77" t="s">
        <v>74</v>
      </c>
      <c r="E395" s="76" t="s">
        <v>274</v>
      </c>
      <c r="F395" s="78" t="s">
        <v>37</v>
      </c>
      <c r="G395" s="79">
        <v>0.23</v>
      </c>
      <c r="H395" s="80">
        <v>0.12</v>
      </c>
      <c r="I395" s="81">
        <v>0.125</v>
      </c>
    </row>
    <row r="396" spans="1:9" s="74" customFormat="1" ht="15.75" x14ac:dyDescent="0.3">
      <c r="A396" s="74" t="str">
        <f t="shared" si="6"/>
        <v>743MA</v>
      </c>
      <c r="B396" s="75" t="s">
        <v>284</v>
      </c>
      <c r="C396" s="76">
        <v>743</v>
      </c>
      <c r="D396" s="77" t="s">
        <v>88</v>
      </c>
      <c r="E396" s="76" t="s">
        <v>274</v>
      </c>
      <c r="F396" s="78" t="s">
        <v>37</v>
      </c>
      <c r="G396" s="79">
        <v>0.23</v>
      </c>
      <c r="H396" s="80">
        <v>0.12</v>
      </c>
      <c r="I396" s="81">
        <v>0.125</v>
      </c>
    </row>
    <row r="397" spans="1:9" s="74" customFormat="1" ht="15.75" x14ac:dyDescent="0.3">
      <c r="A397" s="74" t="str">
        <f t="shared" si="6"/>
        <v>1510MA</v>
      </c>
      <c r="B397" s="75" t="s">
        <v>284</v>
      </c>
      <c r="C397" s="76">
        <v>1510</v>
      </c>
      <c r="D397" s="77" t="s">
        <v>107</v>
      </c>
      <c r="E397" s="76" t="s">
        <v>275</v>
      </c>
      <c r="F397" s="78" t="s">
        <v>101</v>
      </c>
      <c r="G397" s="79">
        <v>0.23</v>
      </c>
      <c r="H397" s="80">
        <v>0.04</v>
      </c>
      <c r="I397" s="81">
        <v>0.19791666666666663</v>
      </c>
    </row>
    <row r="398" spans="1:9" s="74" customFormat="1" ht="15.75" x14ac:dyDescent="0.3">
      <c r="A398" s="74" t="str">
        <f t="shared" si="6"/>
        <v>1512MA</v>
      </c>
      <c r="B398" s="75" t="s">
        <v>284</v>
      </c>
      <c r="C398" s="76">
        <v>1512</v>
      </c>
      <c r="D398" s="77" t="s">
        <v>97</v>
      </c>
      <c r="E398" s="76" t="s">
        <v>275</v>
      </c>
      <c r="F398" s="78" t="s">
        <v>101</v>
      </c>
      <c r="G398" s="79">
        <v>0.23</v>
      </c>
      <c r="H398" s="80">
        <v>0.04</v>
      </c>
      <c r="I398" s="81">
        <v>0.19791666666666663</v>
      </c>
    </row>
    <row r="399" spans="1:9" s="74" customFormat="1" ht="15.75" x14ac:dyDescent="0.3">
      <c r="A399" s="74" t="str">
        <f t="shared" si="6"/>
        <v>1001MA</v>
      </c>
      <c r="B399" s="75" t="s">
        <v>284</v>
      </c>
      <c r="C399" s="76">
        <v>1001</v>
      </c>
      <c r="D399" s="77" t="s">
        <v>110</v>
      </c>
      <c r="E399" s="76" t="s">
        <v>274</v>
      </c>
      <c r="F399" s="76" t="s">
        <v>37</v>
      </c>
      <c r="G399" s="79">
        <v>0.23</v>
      </c>
      <c r="H399" s="80">
        <v>0.12</v>
      </c>
      <c r="I399" s="81">
        <v>0.125</v>
      </c>
    </row>
    <row r="400" spans="1:9" s="74" customFormat="1" ht="15.75" x14ac:dyDescent="0.3">
      <c r="A400" s="74" t="str">
        <f t="shared" si="6"/>
        <v>1011MA</v>
      </c>
      <c r="B400" s="75" t="s">
        <v>284</v>
      </c>
      <c r="C400" s="76">
        <v>1011</v>
      </c>
      <c r="D400" s="77" t="s">
        <v>111</v>
      </c>
      <c r="E400" s="76" t="s">
        <v>274</v>
      </c>
      <c r="F400" s="76" t="s">
        <v>37</v>
      </c>
      <c r="G400" s="79">
        <v>0.23</v>
      </c>
      <c r="H400" s="80">
        <v>0.12</v>
      </c>
      <c r="I400" s="81">
        <v>0.125</v>
      </c>
    </row>
    <row r="401" spans="1:9" s="74" customFormat="1" ht="15.75" x14ac:dyDescent="0.3">
      <c r="A401" s="74" t="str">
        <f t="shared" si="6"/>
        <v>79010MA</v>
      </c>
      <c r="B401" s="75" t="s">
        <v>284</v>
      </c>
      <c r="C401" s="83">
        <v>79010</v>
      </c>
      <c r="D401" s="84" t="s">
        <v>188</v>
      </c>
      <c r="E401" s="76" t="s">
        <v>274</v>
      </c>
      <c r="F401" s="83" t="s">
        <v>166</v>
      </c>
      <c r="G401" s="79">
        <v>0.23</v>
      </c>
      <c r="H401" s="80">
        <v>0.12</v>
      </c>
      <c r="I401" s="81">
        <v>0.125</v>
      </c>
    </row>
    <row r="402" spans="1:9" s="74" customFormat="1" ht="15.75" x14ac:dyDescent="0.3">
      <c r="A402" s="74" t="str">
        <f t="shared" si="6"/>
        <v>79600MA</v>
      </c>
      <c r="B402" s="75" t="s">
        <v>284</v>
      </c>
      <c r="C402" s="76">
        <v>79600</v>
      </c>
      <c r="D402" s="77" t="s">
        <v>201</v>
      </c>
      <c r="E402" s="76" t="s">
        <v>274</v>
      </c>
      <c r="F402" s="76" t="s">
        <v>166</v>
      </c>
      <c r="G402" s="79">
        <v>0.23</v>
      </c>
      <c r="H402" s="80">
        <v>0.12</v>
      </c>
      <c r="I402" s="81">
        <v>0.125</v>
      </c>
    </row>
    <row r="403" spans="1:9" s="74" customFormat="1" ht="15.75" x14ac:dyDescent="0.3">
      <c r="A403" s="74" t="str">
        <f t="shared" si="6"/>
        <v>79500MA</v>
      </c>
      <c r="B403" s="75" t="s">
        <v>284</v>
      </c>
      <c r="C403" s="76">
        <v>79500</v>
      </c>
      <c r="D403" s="77" t="s">
        <v>195</v>
      </c>
      <c r="E403" s="76" t="s">
        <v>274</v>
      </c>
      <c r="F403" s="76" t="s">
        <v>166</v>
      </c>
      <c r="G403" s="79">
        <v>0.23</v>
      </c>
      <c r="H403" s="80">
        <v>0.12</v>
      </c>
      <c r="I403" s="81">
        <v>0.125</v>
      </c>
    </row>
    <row r="404" spans="1:9" s="74" customFormat="1" ht="15.75" x14ac:dyDescent="0.3">
      <c r="A404" s="74" t="str">
        <f t="shared" si="6"/>
        <v>1820MA</v>
      </c>
      <c r="B404" s="75" t="s">
        <v>284</v>
      </c>
      <c r="C404" s="76">
        <v>1820</v>
      </c>
      <c r="D404" s="77" t="s">
        <v>118</v>
      </c>
      <c r="E404" s="76" t="s">
        <v>274</v>
      </c>
      <c r="F404" s="78" t="s">
        <v>37</v>
      </c>
      <c r="G404" s="79">
        <v>0.23</v>
      </c>
      <c r="H404" s="80">
        <v>0.12</v>
      </c>
      <c r="I404" s="81">
        <v>0.125</v>
      </c>
    </row>
    <row r="405" spans="1:9" s="74" customFormat="1" ht="15.75" x14ac:dyDescent="0.3">
      <c r="A405" s="74" t="str">
        <f t="shared" si="6"/>
        <v>1818MA</v>
      </c>
      <c r="B405" s="75" t="s">
        <v>284</v>
      </c>
      <c r="C405" s="76">
        <v>1818</v>
      </c>
      <c r="D405" s="77" t="s">
        <v>112</v>
      </c>
      <c r="E405" s="76" t="s">
        <v>274</v>
      </c>
      <c r="F405" s="78" t="s">
        <v>37</v>
      </c>
      <c r="G405" s="79">
        <v>0.23</v>
      </c>
      <c r="H405" s="80">
        <v>0.12</v>
      </c>
      <c r="I405" s="81">
        <v>0.125</v>
      </c>
    </row>
    <row r="406" spans="1:9" s="74" customFormat="1" ht="15.75" x14ac:dyDescent="0.3">
      <c r="A406" s="74" t="str">
        <f t="shared" si="6"/>
        <v>781MA</v>
      </c>
      <c r="B406" s="75" t="s">
        <v>284</v>
      </c>
      <c r="C406" s="76">
        <v>781</v>
      </c>
      <c r="D406" s="77" t="s">
        <v>124</v>
      </c>
      <c r="E406" s="76" t="s">
        <v>275</v>
      </c>
      <c r="F406" s="78" t="s">
        <v>101</v>
      </c>
      <c r="G406" s="79">
        <v>0.23</v>
      </c>
      <c r="H406" s="80">
        <v>0.04</v>
      </c>
      <c r="I406" s="81">
        <v>0.19791666666666663</v>
      </c>
    </row>
    <row r="407" spans="1:9" s="74" customFormat="1" ht="15.75" x14ac:dyDescent="0.3">
      <c r="A407" s="74" t="str">
        <f t="shared" si="6"/>
        <v>790MA</v>
      </c>
      <c r="B407" s="75" t="s">
        <v>284</v>
      </c>
      <c r="C407" s="76">
        <v>790</v>
      </c>
      <c r="D407" s="85" t="s">
        <v>146</v>
      </c>
      <c r="E407" s="76" t="s">
        <v>275</v>
      </c>
      <c r="F407" s="78" t="s">
        <v>101</v>
      </c>
      <c r="G407" s="79">
        <v>0.23</v>
      </c>
      <c r="H407" s="80">
        <v>0.04</v>
      </c>
      <c r="I407" s="81">
        <v>0.19791666666666663</v>
      </c>
    </row>
    <row r="408" spans="1:9" s="74" customFormat="1" ht="15.75" x14ac:dyDescent="0.3">
      <c r="A408" s="74" t="str">
        <f t="shared" si="6"/>
        <v>2005MA</v>
      </c>
      <c r="B408" s="75" t="s">
        <v>284</v>
      </c>
      <c r="C408" s="86">
        <v>2005</v>
      </c>
      <c r="D408" s="77" t="s">
        <v>222</v>
      </c>
      <c r="E408" s="76" t="s">
        <v>275</v>
      </c>
      <c r="F408" s="78" t="s">
        <v>37</v>
      </c>
      <c r="G408" s="79">
        <v>0.23</v>
      </c>
      <c r="H408" s="80">
        <v>0.04</v>
      </c>
      <c r="I408" s="81">
        <v>0.19791666666666663</v>
      </c>
    </row>
    <row r="409" spans="1:9" s="74" customFormat="1" ht="15.75" x14ac:dyDescent="0.3">
      <c r="A409" s="74" t="str">
        <f t="shared" si="6"/>
        <v>2004MA</v>
      </c>
      <c r="B409" s="75" t="s">
        <v>284</v>
      </c>
      <c r="C409" s="86">
        <v>2004</v>
      </c>
      <c r="D409" s="77" t="s">
        <v>223</v>
      </c>
      <c r="E409" s="76" t="s">
        <v>275</v>
      </c>
      <c r="F409" s="78" t="s">
        <v>37</v>
      </c>
      <c r="G409" s="79">
        <v>0.23</v>
      </c>
      <c r="H409" s="80">
        <v>0.04</v>
      </c>
      <c r="I409" s="81">
        <v>0.19791666666666663</v>
      </c>
    </row>
    <row r="410" spans="1:9" s="74" customFormat="1" ht="15.75" x14ac:dyDescent="0.3">
      <c r="A410" s="74" t="str">
        <f t="shared" si="6"/>
        <v>2006MA</v>
      </c>
      <c r="B410" s="75" t="s">
        <v>284</v>
      </c>
      <c r="C410" s="86">
        <v>2006</v>
      </c>
      <c r="D410" s="77" t="s">
        <v>220</v>
      </c>
      <c r="E410" s="76" t="s">
        <v>275</v>
      </c>
      <c r="F410" s="78" t="s">
        <v>37</v>
      </c>
      <c r="G410" s="79">
        <v>0.23</v>
      </c>
      <c r="H410" s="80">
        <v>0.04</v>
      </c>
      <c r="I410" s="81">
        <v>0.19791666666666663</v>
      </c>
    </row>
    <row r="411" spans="1:9" s="74" customFormat="1" ht="15.75" x14ac:dyDescent="0.3">
      <c r="A411" s="74" t="str">
        <f t="shared" si="6"/>
        <v>778MA</v>
      </c>
      <c r="B411" s="75" t="s">
        <v>284</v>
      </c>
      <c r="C411" s="76">
        <v>778</v>
      </c>
      <c r="D411" s="77" t="s">
        <v>142</v>
      </c>
      <c r="E411" s="76" t="s">
        <v>275</v>
      </c>
      <c r="F411" s="78" t="s">
        <v>37</v>
      </c>
      <c r="G411" s="79">
        <v>0.23</v>
      </c>
      <c r="H411" s="80">
        <v>0.04</v>
      </c>
      <c r="I411" s="81">
        <v>0.19791666666666663</v>
      </c>
    </row>
    <row r="412" spans="1:9" s="74" customFormat="1" ht="15.75" x14ac:dyDescent="0.3">
      <c r="A412" s="74" t="str">
        <f t="shared" si="6"/>
        <v>775MA</v>
      </c>
      <c r="B412" s="75" t="s">
        <v>284</v>
      </c>
      <c r="C412" s="76">
        <v>775</v>
      </c>
      <c r="D412" s="77" t="s">
        <v>133</v>
      </c>
      <c r="E412" s="76" t="s">
        <v>275</v>
      </c>
      <c r="F412" s="78" t="s">
        <v>37</v>
      </c>
      <c r="G412" s="79">
        <v>0.23</v>
      </c>
      <c r="H412" s="80">
        <v>0.04</v>
      </c>
      <c r="I412" s="81">
        <v>0.19791666666666663</v>
      </c>
    </row>
    <row r="413" spans="1:9" s="74" customFormat="1" ht="15.75" x14ac:dyDescent="0.3">
      <c r="A413" s="74" t="str">
        <f t="shared" si="6"/>
        <v>777MA</v>
      </c>
      <c r="B413" s="75" t="s">
        <v>284</v>
      </c>
      <c r="C413" s="76">
        <v>777</v>
      </c>
      <c r="D413" s="77" t="s">
        <v>138</v>
      </c>
      <c r="E413" s="76" t="s">
        <v>275</v>
      </c>
      <c r="F413" s="78" t="s">
        <v>37</v>
      </c>
      <c r="G413" s="79">
        <v>0.23</v>
      </c>
      <c r="H413" s="80">
        <v>0.04</v>
      </c>
      <c r="I413" s="81">
        <v>0.19791666666666663</v>
      </c>
    </row>
    <row r="414" spans="1:9" s="74" customFormat="1" ht="15.75" x14ac:dyDescent="0.3">
      <c r="A414" s="74" t="str">
        <f t="shared" si="6"/>
        <v>881MA</v>
      </c>
      <c r="B414" s="75" t="s">
        <v>284</v>
      </c>
      <c r="C414" s="76">
        <v>881</v>
      </c>
      <c r="D414" s="77" t="s">
        <v>130</v>
      </c>
      <c r="E414" s="76" t="s">
        <v>275</v>
      </c>
      <c r="F414" s="78" t="s">
        <v>101</v>
      </c>
      <c r="G414" s="79">
        <v>0.23</v>
      </c>
      <c r="H414" s="80">
        <v>0.04</v>
      </c>
      <c r="I414" s="81">
        <v>0.19791666666666663</v>
      </c>
    </row>
    <row r="415" spans="1:9" s="74" customFormat="1" ht="15.75" x14ac:dyDescent="0.3">
      <c r="A415" s="74" t="str">
        <f t="shared" si="6"/>
        <v>4813MA</v>
      </c>
      <c r="B415" s="75" t="s">
        <v>284</v>
      </c>
      <c r="C415" s="76">
        <v>4813</v>
      </c>
      <c r="D415" s="77" t="s">
        <v>148</v>
      </c>
      <c r="E415" s="76" t="s">
        <v>274</v>
      </c>
      <c r="F415" s="78" t="s">
        <v>101</v>
      </c>
      <c r="G415" s="79">
        <v>0.23</v>
      </c>
      <c r="H415" s="80">
        <v>0.12</v>
      </c>
      <c r="I415" s="81">
        <v>0.125</v>
      </c>
    </row>
    <row r="416" spans="1:9" s="74" customFormat="1" ht="15.75" x14ac:dyDescent="0.3">
      <c r="A416" s="74" t="str">
        <f t="shared" si="6"/>
        <v>4834MA</v>
      </c>
      <c r="B416" s="75" t="s">
        <v>284</v>
      </c>
      <c r="C416" s="76">
        <v>4834</v>
      </c>
      <c r="D416" s="77" t="s">
        <v>154</v>
      </c>
      <c r="E416" s="76" t="s">
        <v>274</v>
      </c>
      <c r="F416" s="78" t="s">
        <v>101</v>
      </c>
      <c r="G416" s="79">
        <v>0.23</v>
      </c>
      <c r="H416" s="80">
        <v>0.12</v>
      </c>
      <c r="I416" s="81">
        <v>0.125</v>
      </c>
    </row>
    <row r="417" spans="1:9" s="74" customFormat="1" ht="15.75" x14ac:dyDescent="0.3">
      <c r="A417" s="74" t="str">
        <f t="shared" si="6"/>
        <v>4823MA</v>
      </c>
      <c r="B417" s="75" t="s">
        <v>284</v>
      </c>
      <c r="C417" s="76">
        <v>4823</v>
      </c>
      <c r="D417" s="77" t="s">
        <v>158</v>
      </c>
      <c r="E417" s="76" t="s">
        <v>274</v>
      </c>
      <c r="F417" s="78" t="s">
        <v>101</v>
      </c>
      <c r="G417" s="79">
        <v>0.23</v>
      </c>
      <c r="H417" s="80">
        <v>0.12</v>
      </c>
      <c r="I417" s="81">
        <v>0.125</v>
      </c>
    </row>
    <row r="418" spans="1:9" s="74" customFormat="1" ht="15.75" x14ac:dyDescent="0.3">
      <c r="A418" s="74" t="str">
        <f t="shared" si="6"/>
        <v>7780MA</v>
      </c>
      <c r="B418" s="75" t="s">
        <v>284</v>
      </c>
      <c r="C418" s="76">
        <v>7780</v>
      </c>
      <c r="D418" s="77" t="s">
        <v>217</v>
      </c>
      <c r="E418" s="76" t="s">
        <v>275</v>
      </c>
      <c r="F418" s="78" t="s">
        <v>37</v>
      </c>
      <c r="G418" s="79">
        <v>0.23</v>
      </c>
      <c r="H418" s="80">
        <v>0.04</v>
      </c>
      <c r="I418" s="81">
        <v>0.19791666666666663</v>
      </c>
    </row>
    <row r="419" spans="1:9" s="74" customFormat="1" ht="15.75" x14ac:dyDescent="0.3">
      <c r="A419" s="74" t="str">
        <f t="shared" si="6"/>
        <v>7710MA</v>
      </c>
      <c r="B419" s="75" t="s">
        <v>284</v>
      </c>
      <c r="C419" s="76">
        <v>7710</v>
      </c>
      <c r="D419" s="77" t="s">
        <v>207</v>
      </c>
      <c r="E419" s="76" t="s">
        <v>275</v>
      </c>
      <c r="F419" s="78" t="s">
        <v>37</v>
      </c>
      <c r="G419" s="79">
        <v>0.23</v>
      </c>
      <c r="H419" s="80">
        <v>0.04</v>
      </c>
      <c r="I419" s="81">
        <v>0.19791666666666663</v>
      </c>
    </row>
    <row r="420" spans="1:9" s="74" customFormat="1" ht="15.75" x14ac:dyDescent="0.3">
      <c r="A420" s="74" t="str">
        <f t="shared" si="6"/>
        <v>7730MA</v>
      </c>
      <c r="B420" s="75" t="s">
        <v>284</v>
      </c>
      <c r="C420" s="76">
        <v>7730</v>
      </c>
      <c r="D420" s="77" t="s">
        <v>213</v>
      </c>
      <c r="E420" s="76" t="s">
        <v>275</v>
      </c>
      <c r="F420" s="78" t="s">
        <v>37</v>
      </c>
      <c r="G420" s="79">
        <v>0.23</v>
      </c>
      <c r="H420" s="80">
        <v>0.04</v>
      </c>
      <c r="I420" s="81">
        <v>0.19791666666666663</v>
      </c>
    </row>
    <row r="421" spans="1:9" s="74" customFormat="1" ht="15.75" x14ac:dyDescent="0.3">
      <c r="A421" s="74" t="str">
        <f t="shared" si="6"/>
        <v>2008MA</v>
      </c>
      <c r="B421" s="75" t="s">
        <v>284</v>
      </c>
      <c r="C421" s="76">
        <v>2008</v>
      </c>
      <c r="D421" s="77" t="s">
        <v>240</v>
      </c>
      <c r="E421" s="76" t="s">
        <v>275</v>
      </c>
      <c r="F421" s="76" t="s">
        <v>37</v>
      </c>
      <c r="G421" s="79">
        <v>0.23</v>
      </c>
      <c r="H421" s="80">
        <v>0.04</v>
      </c>
      <c r="I421" s="81">
        <v>0.19791666666666663</v>
      </c>
    </row>
    <row r="422" spans="1:9" s="74" customFormat="1" ht="15.75" x14ac:dyDescent="0.3">
      <c r="A422" s="74" t="str">
        <f t="shared" si="6"/>
        <v>2605MG</v>
      </c>
      <c r="B422" s="75" t="s">
        <v>285</v>
      </c>
      <c r="C422" s="76">
        <v>2605</v>
      </c>
      <c r="D422" s="77" t="s">
        <v>45</v>
      </c>
      <c r="E422" s="76" t="s">
        <v>274</v>
      </c>
      <c r="F422" s="78" t="s">
        <v>37</v>
      </c>
      <c r="G422" s="79">
        <v>0.18</v>
      </c>
      <c r="H422" s="80">
        <v>0.12</v>
      </c>
      <c r="I422" s="81">
        <v>6.8181818181818121E-2</v>
      </c>
    </row>
    <row r="423" spans="1:9" s="74" customFormat="1" ht="15.75" x14ac:dyDescent="0.3">
      <c r="A423" s="74" t="str">
        <f t="shared" si="6"/>
        <v>2606MG</v>
      </c>
      <c r="B423" s="75" t="s">
        <v>285</v>
      </c>
      <c r="C423" s="76">
        <v>2606</v>
      </c>
      <c r="D423" s="77" t="s">
        <v>30</v>
      </c>
      <c r="E423" s="76" t="s">
        <v>274</v>
      </c>
      <c r="F423" s="78" t="s">
        <v>37</v>
      </c>
      <c r="G423" s="79">
        <v>0.18</v>
      </c>
      <c r="H423" s="80">
        <v>0.12</v>
      </c>
      <c r="I423" s="81">
        <v>6.8181818181818121E-2</v>
      </c>
    </row>
    <row r="424" spans="1:9" s="74" customFormat="1" ht="15.75" x14ac:dyDescent="0.3">
      <c r="A424" s="74" t="str">
        <f t="shared" si="6"/>
        <v>2003MG</v>
      </c>
      <c r="B424" s="75" t="s">
        <v>285</v>
      </c>
      <c r="C424" s="76">
        <v>2003</v>
      </c>
      <c r="D424" s="77" t="s">
        <v>219</v>
      </c>
      <c r="E424" s="76" t="s">
        <v>275</v>
      </c>
      <c r="F424" s="78" t="s">
        <v>37</v>
      </c>
      <c r="G424" s="79">
        <v>0.18</v>
      </c>
      <c r="H424" s="80">
        <v>0.04</v>
      </c>
      <c r="I424" s="81">
        <v>0.14583333333333326</v>
      </c>
    </row>
    <row r="425" spans="1:9" s="74" customFormat="1" ht="15.75" x14ac:dyDescent="0.3">
      <c r="A425" s="74" t="str">
        <f t="shared" si="6"/>
        <v>79100MG</v>
      </c>
      <c r="B425" s="75" t="s">
        <v>285</v>
      </c>
      <c r="C425" s="76">
        <v>79100</v>
      </c>
      <c r="D425" s="77" t="s">
        <v>177</v>
      </c>
      <c r="E425" s="76" t="s">
        <v>275</v>
      </c>
      <c r="F425" s="76" t="s">
        <v>37</v>
      </c>
      <c r="G425" s="79">
        <v>0.18</v>
      </c>
      <c r="H425" s="80">
        <v>0.04</v>
      </c>
      <c r="I425" s="81">
        <v>0.14583333333333326</v>
      </c>
    </row>
    <row r="426" spans="1:9" s="74" customFormat="1" ht="15.75" x14ac:dyDescent="0.3">
      <c r="A426" s="74" t="str">
        <f t="shared" si="6"/>
        <v>79000MG</v>
      </c>
      <c r="B426" s="75" t="s">
        <v>285</v>
      </c>
      <c r="C426" s="76">
        <v>79000</v>
      </c>
      <c r="D426" s="77" t="s">
        <v>185</v>
      </c>
      <c r="E426" s="76" t="s">
        <v>275</v>
      </c>
      <c r="F426" s="76" t="s">
        <v>37</v>
      </c>
      <c r="G426" s="79">
        <v>0.18</v>
      </c>
      <c r="H426" s="80">
        <v>0.04</v>
      </c>
      <c r="I426" s="81">
        <v>0.14583333333333326</v>
      </c>
    </row>
    <row r="427" spans="1:9" s="74" customFormat="1" ht="15.75" x14ac:dyDescent="0.3">
      <c r="A427" s="74" t="str">
        <f t="shared" si="6"/>
        <v>102MG</v>
      </c>
      <c r="B427" s="75" t="s">
        <v>285</v>
      </c>
      <c r="C427" s="76">
        <v>102</v>
      </c>
      <c r="D427" s="77" t="s">
        <v>161</v>
      </c>
      <c r="E427" s="76" t="s">
        <v>275</v>
      </c>
      <c r="F427" s="76" t="s">
        <v>166</v>
      </c>
      <c r="G427" s="79">
        <v>0.18</v>
      </c>
      <c r="H427" s="80">
        <v>0.04</v>
      </c>
      <c r="I427" s="81">
        <v>0.14583333333333326</v>
      </c>
    </row>
    <row r="428" spans="1:9" s="74" customFormat="1" ht="15.75" x14ac:dyDescent="0.3">
      <c r="A428" s="74" t="str">
        <f t="shared" si="6"/>
        <v>104MG</v>
      </c>
      <c r="B428" s="75" t="s">
        <v>285</v>
      </c>
      <c r="C428" s="76">
        <v>104</v>
      </c>
      <c r="D428" s="77" t="s">
        <v>169</v>
      </c>
      <c r="E428" s="76" t="s">
        <v>275</v>
      </c>
      <c r="F428" s="76" t="s">
        <v>166</v>
      </c>
      <c r="G428" s="79">
        <v>0.18</v>
      </c>
      <c r="H428" s="80">
        <v>0.04</v>
      </c>
      <c r="I428" s="81">
        <v>0.14583333333333326</v>
      </c>
    </row>
    <row r="429" spans="1:9" s="74" customFormat="1" ht="15.75" x14ac:dyDescent="0.3">
      <c r="A429" s="74" t="str">
        <f t="shared" si="6"/>
        <v>105MG</v>
      </c>
      <c r="B429" s="75" t="s">
        <v>285</v>
      </c>
      <c r="C429" s="76">
        <v>105</v>
      </c>
      <c r="D429" s="77" t="s">
        <v>174</v>
      </c>
      <c r="E429" s="76" t="s">
        <v>275</v>
      </c>
      <c r="F429" s="76" t="s">
        <v>166</v>
      </c>
      <c r="G429" s="79">
        <v>0.18</v>
      </c>
      <c r="H429" s="80">
        <v>0.04</v>
      </c>
      <c r="I429" s="81">
        <v>0.14583333333333326</v>
      </c>
    </row>
    <row r="430" spans="1:9" s="74" customFormat="1" ht="15.75" x14ac:dyDescent="0.3">
      <c r="A430" s="74" t="str">
        <f t="shared" si="6"/>
        <v>79300MG</v>
      </c>
      <c r="B430" s="75" t="s">
        <v>285</v>
      </c>
      <c r="C430" s="76">
        <v>79300</v>
      </c>
      <c r="D430" s="77" t="s">
        <v>238</v>
      </c>
      <c r="E430" s="76" t="s">
        <v>274</v>
      </c>
      <c r="F430" s="76" t="s">
        <v>166</v>
      </c>
      <c r="G430" s="79">
        <v>0.18</v>
      </c>
      <c r="H430" s="80">
        <v>0.12</v>
      </c>
      <c r="I430" s="81">
        <v>6.8181818181818121E-2</v>
      </c>
    </row>
    <row r="431" spans="1:9" s="74" customFormat="1" ht="15.75" x14ac:dyDescent="0.3">
      <c r="A431" s="74" t="str">
        <f t="shared" si="6"/>
        <v>611MG</v>
      </c>
      <c r="B431" s="75" t="s">
        <v>285</v>
      </c>
      <c r="C431" s="76">
        <v>611</v>
      </c>
      <c r="D431" s="77" t="s">
        <v>49</v>
      </c>
      <c r="E431" s="76" t="s">
        <v>275</v>
      </c>
      <c r="F431" s="78" t="s">
        <v>37</v>
      </c>
      <c r="G431" s="79">
        <v>0.18</v>
      </c>
      <c r="H431" s="80">
        <v>0.04</v>
      </c>
      <c r="I431" s="81">
        <v>0.14583333333333326</v>
      </c>
    </row>
    <row r="432" spans="1:9" s="74" customFormat="1" ht="15.75" x14ac:dyDescent="0.3">
      <c r="A432" s="74" t="str">
        <f t="shared" si="6"/>
        <v>3430MG</v>
      </c>
      <c r="B432" s="75" t="s">
        <v>285</v>
      </c>
      <c r="C432" s="76">
        <v>3430</v>
      </c>
      <c r="D432" s="77" t="s">
        <v>79</v>
      </c>
      <c r="E432" s="76" t="s">
        <v>275</v>
      </c>
      <c r="F432" s="78" t="s">
        <v>37</v>
      </c>
      <c r="G432" s="79">
        <v>0.18</v>
      </c>
      <c r="H432" s="80">
        <v>0.04</v>
      </c>
      <c r="I432" s="81">
        <v>0.14583333333333326</v>
      </c>
    </row>
    <row r="433" spans="1:9" s="74" customFormat="1" ht="15.75" x14ac:dyDescent="0.3">
      <c r="A433" s="74" t="str">
        <f t="shared" si="6"/>
        <v>762MG</v>
      </c>
      <c r="B433" s="75" t="s">
        <v>285</v>
      </c>
      <c r="C433" s="76">
        <v>762</v>
      </c>
      <c r="D433" s="77" t="s">
        <v>92</v>
      </c>
      <c r="E433" s="76" t="s">
        <v>275</v>
      </c>
      <c r="F433" s="78" t="s">
        <v>37</v>
      </c>
      <c r="G433" s="79">
        <v>0.18</v>
      </c>
      <c r="H433" s="80">
        <v>0.04</v>
      </c>
      <c r="I433" s="81">
        <v>0.14583333333333326</v>
      </c>
    </row>
    <row r="434" spans="1:9" s="74" customFormat="1" ht="15.75" x14ac:dyDescent="0.3">
      <c r="A434" s="74" t="str">
        <f t="shared" si="6"/>
        <v>2007MG</v>
      </c>
      <c r="B434" s="75" t="s">
        <v>285</v>
      </c>
      <c r="C434" s="76">
        <v>2007</v>
      </c>
      <c r="D434" s="77" t="s">
        <v>235</v>
      </c>
      <c r="E434" s="76" t="s">
        <v>275</v>
      </c>
      <c r="F434" s="78" t="s">
        <v>37</v>
      </c>
      <c r="G434" s="79">
        <v>0.18</v>
      </c>
      <c r="H434" s="80">
        <v>0.04</v>
      </c>
      <c r="I434" s="81">
        <v>0.14583333333333326</v>
      </c>
    </row>
    <row r="435" spans="1:9" s="74" customFormat="1" ht="15.75" x14ac:dyDescent="0.3">
      <c r="A435" s="74" t="str">
        <f t="shared" si="6"/>
        <v>732MG</v>
      </c>
      <c r="B435" s="75" t="s">
        <v>285</v>
      </c>
      <c r="C435" s="76">
        <v>732</v>
      </c>
      <c r="D435" s="77" t="s">
        <v>68</v>
      </c>
      <c r="E435" s="76" t="s">
        <v>275</v>
      </c>
      <c r="F435" s="78" t="s">
        <v>37</v>
      </c>
      <c r="G435" s="79">
        <v>0.18</v>
      </c>
      <c r="H435" s="80">
        <v>0.04</v>
      </c>
      <c r="I435" s="81">
        <v>0.14583333333333326</v>
      </c>
    </row>
    <row r="436" spans="1:9" s="74" customFormat="1" ht="15.75" x14ac:dyDescent="0.3">
      <c r="A436" s="74" t="str">
        <f t="shared" si="6"/>
        <v>694MG</v>
      </c>
      <c r="B436" s="75" t="s">
        <v>285</v>
      </c>
      <c r="C436" s="76">
        <v>694</v>
      </c>
      <c r="D436" s="82" t="s">
        <v>60</v>
      </c>
      <c r="E436" s="76" t="s">
        <v>274</v>
      </c>
      <c r="F436" s="78" t="s">
        <v>37</v>
      </c>
      <c r="G436" s="79">
        <v>0.18</v>
      </c>
      <c r="H436" s="80">
        <v>0.12</v>
      </c>
      <c r="I436" s="81">
        <v>6.8181818181818121E-2</v>
      </c>
    </row>
    <row r="437" spans="1:9" s="74" customFormat="1" ht="15.75" x14ac:dyDescent="0.3">
      <c r="A437" s="74" t="str">
        <f t="shared" si="6"/>
        <v>744MG</v>
      </c>
      <c r="B437" s="75" t="s">
        <v>285</v>
      </c>
      <c r="C437" s="76">
        <v>744</v>
      </c>
      <c r="D437" s="77" t="s">
        <v>74</v>
      </c>
      <c r="E437" s="76" t="s">
        <v>274</v>
      </c>
      <c r="F437" s="78" t="s">
        <v>37</v>
      </c>
      <c r="G437" s="79">
        <v>0.18</v>
      </c>
      <c r="H437" s="80">
        <v>0.12</v>
      </c>
      <c r="I437" s="81">
        <v>6.8181818181818121E-2</v>
      </c>
    </row>
    <row r="438" spans="1:9" s="74" customFormat="1" ht="15.75" x14ac:dyDescent="0.3">
      <c r="A438" s="74" t="str">
        <f t="shared" si="6"/>
        <v>743MG</v>
      </c>
      <c r="B438" s="75" t="s">
        <v>285</v>
      </c>
      <c r="C438" s="76">
        <v>743</v>
      </c>
      <c r="D438" s="77" t="s">
        <v>88</v>
      </c>
      <c r="E438" s="76" t="s">
        <v>274</v>
      </c>
      <c r="F438" s="78" t="s">
        <v>37</v>
      </c>
      <c r="G438" s="79">
        <v>0.18</v>
      </c>
      <c r="H438" s="80">
        <v>0.12</v>
      </c>
      <c r="I438" s="81">
        <v>6.8181818181818121E-2</v>
      </c>
    </row>
    <row r="439" spans="1:9" s="74" customFormat="1" ht="15.75" x14ac:dyDescent="0.3">
      <c r="A439" s="74" t="str">
        <f t="shared" si="6"/>
        <v>1510MG</v>
      </c>
      <c r="B439" s="75" t="s">
        <v>285</v>
      </c>
      <c r="C439" s="76">
        <v>1510</v>
      </c>
      <c r="D439" s="77" t="s">
        <v>107</v>
      </c>
      <c r="E439" s="76" t="s">
        <v>275</v>
      </c>
      <c r="F439" s="78" t="s">
        <v>101</v>
      </c>
      <c r="G439" s="79">
        <v>0.18</v>
      </c>
      <c r="H439" s="80">
        <v>0.04</v>
      </c>
      <c r="I439" s="81">
        <v>0.14583333333333326</v>
      </c>
    </row>
    <row r="440" spans="1:9" s="74" customFormat="1" ht="15.75" x14ac:dyDescent="0.3">
      <c r="A440" s="74" t="str">
        <f t="shared" si="6"/>
        <v>1512MG</v>
      </c>
      <c r="B440" s="75" t="s">
        <v>285</v>
      </c>
      <c r="C440" s="76">
        <v>1512</v>
      </c>
      <c r="D440" s="77" t="s">
        <v>97</v>
      </c>
      <c r="E440" s="76" t="s">
        <v>275</v>
      </c>
      <c r="F440" s="78" t="s">
        <v>101</v>
      </c>
      <c r="G440" s="79">
        <v>0.18</v>
      </c>
      <c r="H440" s="80">
        <v>0.04</v>
      </c>
      <c r="I440" s="81">
        <v>0.14583333333333326</v>
      </c>
    </row>
    <row r="441" spans="1:9" s="74" customFormat="1" ht="15.75" x14ac:dyDescent="0.3">
      <c r="A441" s="74" t="str">
        <f t="shared" si="6"/>
        <v>1001MG</v>
      </c>
      <c r="B441" s="75" t="s">
        <v>285</v>
      </c>
      <c r="C441" s="76">
        <v>1001</v>
      </c>
      <c r="D441" s="77" t="s">
        <v>110</v>
      </c>
      <c r="E441" s="76" t="s">
        <v>274</v>
      </c>
      <c r="F441" s="76" t="s">
        <v>37</v>
      </c>
      <c r="G441" s="79">
        <v>0.18</v>
      </c>
      <c r="H441" s="80">
        <v>0.12</v>
      </c>
      <c r="I441" s="81">
        <v>6.8181818181818121E-2</v>
      </c>
    </row>
    <row r="442" spans="1:9" s="74" customFormat="1" ht="15.75" x14ac:dyDescent="0.3">
      <c r="A442" s="74" t="str">
        <f t="shared" si="6"/>
        <v>1011MG</v>
      </c>
      <c r="B442" s="75" t="s">
        <v>285</v>
      </c>
      <c r="C442" s="76">
        <v>1011</v>
      </c>
      <c r="D442" s="77" t="s">
        <v>111</v>
      </c>
      <c r="E442" s="76" t="s">
        <v>274</v>
      </c>
      <c r="F442" s="76" t="s">
        <v>37</v>
      </c>
      <c r="G442" s="79">
        <v>0.18</v>
      </c>
      <c r="H442" s="80">
        <v>0.12</v>
      </c>
      <c r="I442" s="81">
        <v>6.8181818181818121E-2</v>
      </c>
    </row>
    <row r="443" spans="1:9" s="74" customFormat="1" ht="15.75" x14ac:dyDescent="0.3">
      <c r="A443" s="74" t="str">
        <f t="shared" si="6"/>
        <v>79010MG</v>
      </c>
      <c r="B443" s="75" t="s">
        <v>285</v>
      </c>
      <c r="C443" s="83">
        <v>79010</v>
      </c>
      <c r="D443" s="84" t="s">
        <v>188</v>
      </c>
      <c r="E443" s="76" t="s">
        <v>274</v>
      </c>
      <c r="F443" s="83" t="s">
        <v>166</v>
      </c>
      <c r="G443" s="79">
        <v>0.18</v>
      </c>
      <c r="H443" s="80">
        <v>0.12</v>
      </c>
      <c r="I443" s="81">
        <v>6.8181818181818121E-2</v>
      </c>
    </row>
    <row r="444" spans="1:9" s="74" customFormat="1" ht="15.75" x14ac:dyDescent="0.3">
      <c r="A444" s="74" t="str">
        <f t="shared" si="6"/>
        <v>79600MG</v>
      </c>
      <c r="B444" s="75" t="s">
        <v>285</v>
      </c>
      <c r="C444" s="76">
        <v>79600</v>
      </c>
      <c r="D444" s="77" t="s">
        <v>201</v>
      </c>
      <c r="E444" s="76" t="s">
        <v>274</v>
      </c>
      <c r="F444" s="76" t="s">
        <v>166</v>
      </c>
      <c r="G444" s="79">
        <v>0.18</v>
      </c>
      <c r="H444" s="80">
        <v>0.12</v>
      </c>
      <c r="I444" s="81">
        <v>6.8181818181818121E-2</v>
      </c>
    </row>
    <row r="445" spans="1:9" s="74" customFormat="1" ht="15.75" x14ac:dyDescent="0.3">
      <c r="A445" s="74" t="str">
        <f t="shared" si="6"/>
        <v>79500MG</v>
      </c>
      <c r="B445" s="75" t="s">
        <v>285</v>
      </c>
      <c r="C445" s="76">
        <v>79500</v>
      </c>
      <c r="D445" s="77" t="s">
        <v>195</v>
      </c>
      <c r="E445" s="76" t="s">
        <v>274</v>
      </c>
      <c r="F445" s="76" t="s">
        <v>166</v>
      </c>
      <c r="G445" s="79">
        <v>0.18</v>
      </c>
      <c r="H445" s="80">
        <v>0.12</v>
      </c>
      <c r="I445" s="81">
        <v>6.8181818181818121E-2</v>
      </c>
    </row>
    <row r="446" spans="1:9" s="74" customFormat="1" ht="15.75" x14ac:dyDescent="0.3">
      <c r="A446" s="74" t="str">
        <f t="shared" si="6"/>
        <v>1820MG</v>
      </c>
      <c r="B446" s="75" t="s">
        <v>285</v>
      </c>
      <c r="C446" s="76">
        <v>1820</v>
      </c>
      <c r="D446" s="77" t="s">
        <v>118</v>
      </c>
      <c r="E446" s="76" t="s">
        <v>274</v>
      </c>
      <c r="F446" s="78" t="s">
        <v>37</v>
      </c>
      <c r="G446" s="79">
        <v>0.18</v>
      </c>
      <c r="H446" s="80">
        <v>0.12</v>
      </c>
      <c r="I446" s="81">
        <v>6.8181818181818121E-2</v>
      </c>
    </row>
    <row r="447" spans="1:9" s="74" customFormat="1" ht="15.75" x14ac:dyDescent="0.3">
      <c r="A447" s="74" t="str">
        <f t="shared" si="6"/>
        <v>1818MG</v>
      </c>
      <c r="B447" s="75" t="s">
        <v>285</v>
      </c>
      <c r="C447" s="76">
        <v>1818</v>
      </c>
      <c r="D447" s="77" t="s">
        <v>112</v>
      </c>
      <c r="E447" s="76" t="s">
        <v>274</v>
      </c>
      <c r="F447" s="78" t="s">
        <v>37</v>
      </c>
      <c r="G447" s="79">
        <v>0.18</v>
      </c>
      <c r="H447" s="80">
        <v>0.12</v>
      </c>
      <c r="I447" s="81">
        <v>6.8181818181818121E-2</v>
      </c>
    </row>
    <row r="448" spans="1:9" s="74" customFormat="1" ht="15.75" x14ac:dyDescent="0.3">
      <c r="A448" s="74" t="str">
        <f t="shared" si="6"/>
        <v>781MG</v>
      </c>
      <c r="B448" s="75" t="s">
        <v>285</v>
      </c>
      <c r="C448" s="76">
        <v>781</v>
      </c>
      <c r="D448" s="77" t="s">
        <v>124</v>
      </c>
      <c r="E448" s="76" t="s">
        <v>275</v>
      </c>
      <c r="F448" s="78" t="s">
        <v>101</v>
      </c>
      <c r="G448" s="79">
        <v>0.18</v>
      </c>
      <c r="H448" s="80">
        <v>0.04</v>
      </c>
      <c r="I448" s="81">
        <v>0.14583333333333326</v>
      </c>
    </row>
    <row r="449" spans="1:9" s="74" customFormat="1" ht="15.75" x14ac:dyDescent="0.3">
      <c r="A449" s="74" t="str">
        <f t="shared" si="6"/>
        <v>790MG</v>
      </c>
      <c r="B449" s="75" t="s">
        <v>285</v>
      </c>
      <c r="C449" s="76">
        <v>790</v>
      </c>
      <c r="D449" s="85" t="s">
        <v>146</v>
      </c>
      <c r="E449" s="76" t="s">
        <v>275</v>
      </c>
      <c r="F449" s="78" t="s">
        <v>101</v>
      </c>
      <c r="G449" s="79">
        <v>0.18</v>
      </c>
      <c r="H449" s="80">
        <v>0.04</v>
      </c>
      <c r="I449" s="81">
        <v>0.14583333333333326</v>
      </c>
    </row>
    <row r="450" spans="1:9" s="74" customFormat="1" ht="15.75" x14ac:dyDescent="0.3">
      <c r="A450" s="74" t="str">
        <f t="shared" si="6"/>
        <v>2005MG</v>
      </c>
      <c r="B450" s="75" t="s">
        <v>285</v>
      </c>
      <c r="C450" s="86">
        <v>2005</v>
      </c>
      <c r="D450" s="77" t="s">
        <v>222</v>
      </c>
      <c r="E450" s="76" t="s">
        <v>275</v>
      </c>
      <c r="F450" s="78" t="s">
        <v>37</v>
      </c>
      <c r="G450" s="79">
        <v>0.18</v>
      </c>
      <c r="H450" s="80">
        <v>0.04</v>
      </c>
      <c r="I450" s="81">
        <v>0.14583333333333326</v>
      </c>
    </row>
    <row r="451" spans="1:9" s="74" customFormat="1" ht="15.75" x14ac:dyDescent="0.3">
      <c r="A451" s="74" t="str">
        <f t="shared" ref="A451:A514" si="7">C451&amp;B451</f>
        <v>2004MG</v>
      </c>
      <c r="B451" s="75" t="s">
        <v>285</v>
      </c>
      <c r="C451" s="86">
        <v>2004</v>
      </c>
      <c r="D451" s="77" t="s">
        <v>223</v>
      </c>
      <c r="E451" s="76" t="s">
        <v>275</v>
      </c>
      <c r="F451" s="78" t="s">
        <v>37</v>
      </c>
      <c r="G451" s="79">
        <v>0.18</v>
      </c>
      <c r="H451" s="80">
        <v>0.04</v>
      </c>
      <c r="I451" s="81">
        <v>0.14583333333333326</v>
      </c>
    </row>
    <row r="452" spans="1:9" s="74" customFormat="1" ht="15.75" x14ac:dyDescent="0.3">
      <c r="A452" s="74" t="str">
        <f t="shared" si="7"/>
        <v>2006MG</v>
      </c>
      <c r="B452" s="75" t="s">
        <v>285</v>
      </c>
      <c r="C452" s="86">
        <v>2006</v>
      </c>
      <c r="D452" s="77" t="s">
        <v>220</v>
      </c>
      <c r="E452" s="76" t="s">
        <v>275</v>
      </c>
      <c r="F452" s="78" t="s">
        <v>37</v>
      </c>
      <c r="G452" s="79">
        <v>0.18</v>
      </c>
      <c r="H452" s="80">
        <v>0.04</v>
      </c>
      <c r="I452" s="81">
        <v>0.14583333333333326</v>
      </c>
    </row>
    <row r="453" spans="1:9" s="74" customFormat="1" ht="15.75" x14ac:dyDescent="0.3">
      <c r="A453" s="74" t="str">
        <f t="shared" si="7"/>
        <v>778MG</v>
      </c>
      <c r="B453" s="75" t="s">
        <v>285</v>
      </c>
      <c r="C453" s="76">
        <v>778</v>
      </c>
      <c r="D453" s="77" t="s">
        <v>142</v>
      </c>
      <c r="E453" s="76" t="s">
        <v>275</v>
      </c>
      <c r="F453" s="78" t="s">
        <v>37</v>
      </c>
      <c r="G453" s="79">
        <v>0.18</v>
      </c>
      <c r="H453" s="80">
        <v>0.04</v>
      </c>
      <c r="I453" s="81">
        <v>0.14583333333333326</v>
      </c>
    </row>
    <row r="454" spans="1:9" s="74" customFormat="1" ht="15.75" x14ac:dyDescent="0.3">
      <c r="A454" s="74" t="str">
        <f t="shared" si="7"/>
        <v>775MG</v>
      </c>
      <c r="B454" s="75" t="s">
        <v>285</v>
      </c>
      <c r="C454" s="76">
        <v>775</v>
      </c>
      <c r="D454" s="77" t="s">
        <v>133</v>
      </c>
      <c r="E454" s="76" t="s">
        <v>275</v>
      </c>
      <c r="F454" s="78" t="s">
        <v>37</v>
      </c>
      <c r="G454" s="79">
        <v>0.18</v>
      </c>
      <c r="H454" s="80">
        <v>0.04</v>
      </c>
      <c r="I454" s="81">
        <v>0.14583333333333326</v>
      </c>
    </row>
    <row r="455" spans="1:9" s="74" customFormat="1" ht="15.75" x14ac:dyDescent="0.3">
      <c r="A455" s="74" t="str">
        <f t="shared" si="7"/>
        <v>777MG</v>
      </c>
      <c r="B455" s="75" t="s">
        <v>285</v>
      </c>
      <c r="C455" s="76">
        <v>777</v>
      </c>
      <c r="D455" s="77" t="s">
        <v>138</v>
      </c>
      <c r="E455" s="76" t="s">
        <v>275</v>
      </c>
      <c r="F455" s="78" t="s">
        <v>37</v>
      </c>
      <c r="G455" s="79">
        <v>0.18</v>
      </c>
      <c r="H455" s="80">
        <v>0.04</v>
      </c>
      <c r="I455" s="81">
        <v>0.14583333333333326</v>
      </c>
    </row>
    <row r="456" spans="1:9" s="74" customFormat="1" ht="15.75" x14ac:dyDescent="0.3">
      <c r="A456" s="74" t="str">
        <f t="shared" si="7"/>
        <v>881MG</v>
      </c>
      <c r="B456" s="75" t="s">
        <v>285</v>
      </c>
      <c r="C456" s="76">
        <v>881</v>
      </c>
      <c r="D456" s="77" t="s">
        <v>130</v>
      </c>
      <c r="E456" s="76" t="s">
        <v>275</v>
      </c>
      <c r="F456" s="78" t="s">
        <v>101</v>
      </c>
      <c r="G456" s="79">
        <v>0.18</v>
      </c>
      <c r="H456" s="80">
        <v>0.04</v>
      </c>
      <c r="I456" s="81">
        <v>0.14583333333333326</v>
      </c>
    </row>
    <row r="457" spans="1:9" s="74" customFormat="1" ht="15.75" x14ac:dyDescent="0.3">
      <c r="A457" s="74" t="str">
        <f t="shared" si="7"/>
        <v>4813MG</v>
      </c>
      <c r="B457" s="75" t="s">
        <v>285</v>
      </c>
      <c r="C457" s="76">
        <v>4813</v>
      </c>
      <c r="D457" s="77" t="s">
        <v>148</v>
      </c>
      <c r="E457" s="76" t="s">
        <v>274</v>
      </c>
      <c r="F457" s="78" t="s">
        <v>101</v>
      </c>
      <c r="G457" s="79">
        <v>0.18</v>
      </c>
      <c r="H457" s="80">
        <v>0.12</v>
      </c>
      <c r="I457" s="81">
        <v>6.8181818181818121E-2</v>
      </c>
    </row>
    <row r="458" spans="1:9" s="74" customFormat="1" ht="15.75" x14ac:dyDescent="0.3">
      <c r="A458" s="74" t="str">
        <f t="shared" si="7"/>
        <v>4834MG</v>
      </c>
      <c r="B458" s="75" t="s">
        <v>285</v>
      </c>
      <c r="C458" s="76">
        <v>4834</v>
      </c>
      <c r="D458" s="77" t="s">
        <v>154</v>
      </c>
      <c r="E458" s="76" t="s">
        <v>274</v>
      </c>
      <c r="F458" s="78" t="s">
        <v>101</v>
      </c>
      <c r="G458" s="79">
        <v>0.18</v>
      </c>
      <c r="H458" s="80">
        <v>0.12</v>
      </c>
      <c r="I458" s="81">
        <v>6.8181818181818121E-2</v>
      </c>
    </row>
    <row r="459" spans="1:9" s="74" customFormat="1" ht="15.75" x14ac:dyDescent="0.3">
      <c r="A459" s="74" t="str">
        <f t="shared" si="7"/>
        <v>4823MG</v>
      </c>
      <c r="B459" s="75" t="s">
        <v>285</v>
      </c>
      <c r="C459" s="76">
        <v>4823</v>
      </c>
      <c r="D459" s="77" t="s">
        <v>158</v>
      </c>
      <c r="E459" s="76" t="s">
        <v>274</v>
      </c>
      <c r="F459" s="78" t="s">
        <v>101</v>
      </c>
      <c r="G459" s="79">
        <v>0.18</v>
      </c>
      <c r="H459" s="80">
        <v>0.12</v>
      </c>
      <c r="I459" s="81">
        <v>6.8181818181818121E-2</v>
      </c>
    </row>
    <row r="460" spans="1:9" s="74" customFormat="1" ht="15.75" x14ac:dyDescent="0.3">
      <c r="A460" s="74" t="str">
        <f t="shared" si="7"/>
        <v>7780MG</v>
      </c>
      <c r="B460" s="75" t="s">
        <v>285</v>
      </c>
      <c r="C460" s="76">
        <v>7780</v>
      </c>
      <c r="D460" s="77" t="s">
        <v>217</v>
      </c>
      <c r="E460" s="76" t="s">
        <v>275</v>
      </c>
      <c r="F460" s="78" t="s">
        <v>37</v>
      </c>
      <c r="G460" s="79">
        <v>0.18</v>
      </c>
      <c r="H460" s="80">
        <v>0.04</v>
      </c>
      <c r="I460" s="81">
        <v>0.14583333333333326</v>
      </c>
    </row>
    <row r="461" spans="1:9" s="74" customFormat="1" ht="15.75" x14ac:dyDescent="0.3">
      <c r="A461" s="74" t="str">
        <f t="shared" si="7"/>
        <v>7710MG</v>
      </c>
      <c r="B461" s="75" t="s">
        <v>285</v>
      </c>
      <c r="C461" s="76">
        <v>7710</v>
      </c>
      <c r="D461" s="77" t="s">
        <v>207</v>
      </c>
      <c r="E461" s="76" t="s">
        <v>275</v>
      </c>
      <c r="F461" s="78" t="s">
        <v>37</v>
      </c>
      <c r="G461" s="79">
        <v>0.18</v>
      </c>
      <c r="H461" s="80">
        <v>0.04</v>
      </c>
      <c r="I461" s="81">
        <v>0.14583333333333326</v>
      </c>
    </row>
    <row r="462" spans="1:9" s="74" customFormat="1" ht="15.75" x14ac:dyDescent="0.3">
      <c r="A462" s="74" t="str">
        <f t="shared" si="7"/>
        <v>7730MG</v>
      </c>
      <c r="B462" s="75" t="s">
        <v>285</v>
      </c>
      <c r="C462" s="76">
        <v>7730</v>
      </c>
      <c r="D462" s="77" t="s">
        <v>213</v>
      </c>
      <c r="E462" s="76" t="s">
        <v>275</v>
      </c>
      <c r="F462" s="78" t="s">
        <v>37</v>
      </c>
      <c r="G462" s="79">
        <v>0.18</v>
      </c>
      <c r="H462" s="80">
        <v>0.04</v>
      </c>
      <c r="I462" s="81">
        <v>0.14583333333333326</v>
      </c>
    </row>
    <row r="463" spans="1:9" s="74" customFormat="1" ht="15.75" x14ac:dyDescent="0.3">
      <c r="A463" s="74" t="str">
        <f t="shared" si="7"/>
        <v>2008MG</v>
      </c>
      <c r="B463" s="75" t="s">
        <v>285</v>
      </c>
      <c r="C463" s="76">
        <v>2008</v>
      </c>
      <c r="D463" s="77" t="s">
        <v>240</v>
      </c>
      <c r="E463" s="76" t="s">
        <v>275</v>
      </c>
      <c r="F463" s="76" t="s">
        <v>37</v>
      </c>
      <c r="G463" s="79">
        <v>0.18</v>
      </c>
      <c r="H463" s="80">
        <v>0.04</v>
      </c>
      <c r="I463" s="81">
        <v>0.14583333333333326</v>
      </c>
    </row>
    <row r="464" spans="1:9" s="74" customFormat="1" ht="15.75" x14ac:dyDescent="0.3">
      <c r="A464" s="74" t="str">
        <f t="shared" si="7"/>
        <v>2605MS</v>
      </c>
      <c r="B464" s="75" t="s">
        <v>286</v>
      </c>
      <c r="C464" s="76">
        <v>2605</v>
      </c>
      <c r="D464" s="77" t="s">
        <v>45</v>
      </c>
      <c r="E464" s="76" t="s">
        <v>274</v>
      </c>
      <c r="F464" s="78" t="s">
        <v>37</v>
      </c>
      <c r="G464" s="79">
        <v>0.17</v>
      </c>
      <c r="H464" s="80">
        <v>0.12</v>
      </c>
      <c r="I464" s="81">
        <v>5.6818181818181879E-2</v>
      </c>
    </row>
    <row r="465" spans="1:9" s="74" customFormat="1" ht="15.75" x14ac:dyDescent="0.3">
      <c r="A465" s="74" t="str">
        <f t="shared" si="7"/>
        <v>2606MS</v>
      </c>
      <c r="B465" s="75" t="s">
        <v>286</v>
      </c>
      <c r="C465" s="76">
        <v>2606</v>
      </c>
      <c r="D465" s="77" t="s">
        <v>30</v>
      </c>
      <c r="E465" s="76" t="s">
        <v>274</v>
      </c>
      <c r="F465" s="78" t="s">
        <v>37</v>
      </c>
      <c r="G465" s="79">
        <v>0.17</v>
      </c>
      <c r="H465" s="80">
        <v>0.12</v>
      </c>
      <c r="I465" s="81">
        <v>5.6818181818181879E-2</v>
      </c>
    </row>
    <row r="466" spans="1:9" s="74" customFormat="1" ht="15.75" x14ac:dyDescent="0.3">
      <c r="A466" s="74" t="str">
        <f t="shared" si="7"/>
        <v>2003MS</v>
      </c>
      <c r="B466" s="75" t="s">
        <v>286</v>
      </c>
      <c r="C466" s="76">
        <v>2003</v>
      </c>
      <c r="D466" s="77" t="s">
        <v>219</v>
      </c>
      <c r="E466" s="76" t="s">
        <v>275</v>
      </c>
      <c r="F466" s="78" t="s">
        <v>37</v>
      </c>
      <c r="G466" s="79">
        <v>0.17</v>
      </c>
      <c r="H466" s="80">
        <v>0.04</v>
      </c>
      <c r="I466" s="81">
        <v>0.13541666666666663</v>
      </c>
    </row>
    <row r="467" spans="1:9" s="74" customFormat="1" ht="15.75" x14ac:dyDescent="0.3">
      <c r="A467" s="74" t="str">
        <f t="shared" si="7"/>
        <v>79100MS</v>
      </c>
      <c r="B467" s="75" t="s">
        <v>286</v>
      </c>
      <c r="C467" s="76">
        <v>79100</v>
      </c>
      <c r="D467" s="77" t="s">
        <v>177</v>
      </c>
      <c r="E467" s="76" t="s">
        <v>275</v>
      </c>
      <c r="F467" s="76" t="s">
        <v>37</v>
      </c>
      <c r="G467" s="79">
        <v>0.17</v>
      </c>
      <c r="H467" s="80">
        <v>0.04</v>
      </c>
      <c r="I467" s="81">
        <v>0.13541666666666663</v>
      </c>
    </row>
    <row r="468" spans="1:9" s="74" customFormat="1" ht="15.75" x14ac:dyDescent="0.3">
      <c r="A468" s="74" t="str">
        <f t="shared" si="7"/>
        <v>79000MS</v>
      </c>
      <c r="B468" s="75" t="s">
        <v>286</v>
      </c>
      <c r="C468" s="76">
        <v>79000</v>
      </c>
      <c r="D468" s="77" t="s">
        <v>185</v>
      </c>
      <c r="E468" s="76" t="s">
        <v>275</v>
      </c>
      <c r="F468" s="76" t="s">
        <v>37</v>
      </c>
      <c r="G468" s="79">
        <v>0.17</v>
      </c>
      <c r="H468" s="80">
        <v>0.04</v>
      </c>
      <c r="I468" s="81">
        <v>0.13541666666666663</v>
      </c>
    </row>
    <row r="469" spans="1:9" s="74" customFormat="1" ht="15.75" x14ac:dyDescent="0.3">
      <c r="A469" s="74" t="str">
        <f t="shared" si="7"/>
        <v>102MS</v>
      </c>
      <c r="B469" s="75" t="s">
        <v>286</v>
      </c>
      <c r="C469" s="76">
        <v>102</v>
      </c>
      <c r="D469" s="77" t="s">
        <v>161</v>
      </c>
      <c r="E469" s="76" t="s">
        <v>275</v>
      </c>
      <c r="F469" s="76" t="s">
        <v>166</v>
      </c>
      <c r="G469" s="79">
        <v>0.17</v>
      </c>
      <c r="H469" s="80">
        <v>0.04</v>
      </c>
      <c r="I469" s="81">
        <v>0.13541666666666663</v>
      </c>
    </row>
    <row r="470" spans="1:9" s="74" customFormat="1" ht="15.75" x14ac:dyDescent="0.3">
      <c r="A470" s="74" t="str">
        <f t="shared" si="7"/>
        <v>104MS</v>
      </c>
      <c r="B470" s="75" t="s">
        <v>286</v>
      </c>
      <c r="C470" s="76">
        <v>104</v>
      </c>
      <c r="D470" s="77" t="s">
        <v>169</v>
      </c>
      <c r="E470" s="76" t="s">
        <v>275</v>
      </c>
      <c r="F470" s="76" t="s">
        <v>166</v>
      </c>
      <c r="G470" s="79">
        <v>0.17</v>
      </c>
      <c r="H470" s="80">
        <v>0.04</v>
      </c>
      <c r="I470" s="81">
        <v>0.13541666666666663</v>
      </c>
    </row>
    <row r="471" spans="1:9" s="74" customFormat="1" ht="15.75" x14ac:dyDescent="0.3">
      <c r="A471" s="74" t="str">
        <f t="shared" si="7"/>
        <v>105MS</v>
      </c>
      <c r="B471" s="75" t="s">
        <v>286</v>
      </c>
      <c r="C471" s="76">
        <v>105</v>
      </c>
      <c r="D471" s="77" t="s">
        <v>174</v>
      </c>
      <c r="E471" s="76" t="s">
        <v>275</v>
      </c>
      <c r="F471" s="76" t="s">
        <v>166</v>
      </c>
      <c r="G471" s="79">
        <v>0.17</v>
      </c>
      <c r="H471" s="80">
        <v>0.04</v>
      </c>
      <c r="I471" s="81">
        <v>0.13541666666666663</v>
      </c>
    </row>
    <row r="472" spans="1:9" s="74" customFormat="1" ht="15.75" x14ac:dyDescent="0.3">
      <c r="A472" s="74" t="str">
        <f t="shared" si="7"/>
        <v>79300MS</v>
      </c>
      <c r="B472" s="75" t="s">
        <v>286</v>
      </c>
      <c r="C472" s="76">
        <v>79300</v>
      </c>
      <c r="D472" s="77" t="s">
        <v>238</v>
      </c>
      <c r="E472" s="76" t="s">
        <v>274</v>
      </c>
      <c r="F472" s="76" t="s">
        <v>166</v>
      </c>
      <c r="G472" s="79">
        <v>0.17</v>
      </c>
      <c r="H472" s="80">
        <v>0.12</v>
      </c>
      <c r="I472" s="81">
        <v>5.6818181818181879E-2</v>
      </c>
    </row>
    <row r="473" spans="1:9" s="74" customFormat="1" ht="15.75" x14ac:dyDescent="0.3">
      <c r="A473" s="74" t="str">
        <f t="shared" si="7"/>
        <v>611MS</v>
      </c>
      <c r="B473" s="75" t="s">
        <v>286</v>
      </c>
      <c r="C473" s="76">
        <v>611</v>
      </c>
      <c r="D473" s="77" t="s">
        <v>49</v>
      </c>
      <c r="E473" s="76" t="s">
        <v>275</v>
      </c>
      <c r="F473" s="78" t="s">
        <v>37</v>
      </c>
      <c r="G473" s="79">
        <v>0.17</v>
      </c>
      <c r="H473" s="80">
        <v>0.04</v>
      </c>
      <c r="I473" s="81">
        <v>0.13541666666666663</v>
      </c>
    </row>
    <row r="474" spans="1:9" s="74" customFormat="1" ht="15.75" x14ac:dyDescent="0.3">
      <c r="A474" s="74" t="str">
        <f t="shared" si="7"/>
        <v>3430MS</v>
      </c>
      <c r="B474" s="75" t="s">
        <v>286</v>
      </c>
      <c r="C474" s="76">
        <v>3430</v>
      </c>
      <c r="D474" s="77" t="s">
        <v>79</v>
      </c>
      <c r="E474" s="76" t="s">
        <v>275</v>
      </c>
      <c r="F474" s="78" t="s">
        <v>37</v>
      </c>
      <c r="G474" s="79">
        <v>0.17</v>
      </c>
      <c r="H474" s="80">
        <v>0.04</v>
      </c>
      <c r="I474" s="81">
        <v>0.13541666666666663</v>
      </c>
    </row>
    <row r="475" spans="1:9" s="74" customFormat="1" ht="15.75" x14ac:dyDescent="0.3">
      <c r="A475" s="74" t="str">
        <f t="shared" si="7"/>
        <v>762MS</v>
      </c>
      <c r="B475" s="75" t="s">
        <v>286</v>
      </c>
      <c r="C475" s="76">
        <v>762</v>
      </c>
      <c r="D475" s="77" t="s">
        <v>92</v>
      </c>
      <c r="E475" s="76" t="s">
        <v>275</v>
      </c>
      <c r="F475" s="78" t="s">
        <v>37</v>
      </c>
      <c r="G475" s="79">
        <v>0.17</v>
      </c>
      <c r="H475" s="80">
        <v>0.04</v>
      </c>
      <c r="I475" s="81">
        <v>0.13541666666666663</v>
      </c>
    </row>
    <row r="476" spans="1:9" s="74" customFormat="1" ht="15.75" x14ac:dyDescent="0.3">
      <c r="A476" s="74" t="str">
        <f t="shared" si="7"/>
        <v>2007MS</v>
      </c>
      <c r="B476" s="75" t="s">
        <v>286</v>
      </c>
      <c r="C476" s="76">
        <v>2007</v>
      </c>
      <c r="D476" s="77" t="s">
        <v>235</v>
      </c>
      <c r="E476" s="76" t="s">
        <v>275</v>
      </c>
      <c r="F476" s="78" t="s">
        <v>37</v>
      </c>
      <c r="G476" s="79">
        <v>0.17</v>
      </c>
      <c r="H476" s="80">
        <v>0.04</v>
      </c>
      <c r="I476" s="81">
        <v>0.13541666666666663</v>
      </c>
    </row>
    <row r="477" spans="1:9" s="74" customFormat="1" ht="15.75" x14ac:dyDescent="0.3">
      <c r="A477" s="74" t="str">
        <f t="shared" si="7"/>
        <v>732MS</v>
      </c>
      <c r="B477" s="75" t="s">
        <v>286</v>
      </c>
      <c r="C477" s="76">
        <v>732</v>
      </c>
      <c r="D477" s="77" t="s">
        <v>68</v>
      </c>
      <c r="E477" s="76" t="s">
        <v>275</v>
      </c>
      <c r="F477" s="78" t="s">
        <v>37</v>
      </c>
      <c r="G477" s="79">
        <v>0.17</v>
      </c>
      <c r="H477" s="80">
        <v>0.04</v>
      </c>
      <c r="I477" s="81">
        <v>0.13541666666666663</v>
      </c>
    </row>
    <row r="478" spans="1:9" s="74" customFormat="1" ht="15.75" x14ac:dyDescent="0.3">
      <c r="A478" s="74" t="str">
        <f t="shared" si="7"/>
        <v>694MS</v>
      </c>
      <c r="B478" s="75" t="s">
        <v>286</v>
      </c>
      <c r="C478" s="76">
        <v>694</v>
      </c>
      <c r="D478" s="82" t="s">
        <v>60</v>
      </c>
      <c r="E478" s="76" t="s">
        <v>274</v>
      </c>
      <c r="F478" s="78" t="s">
        <v>37</v>
      </c>
      <c r="G478" s="79">
        <v>0.17</v>
      </c>
      <c r="H478" s="80">
        <v>0.12</v>
      </c>
      <c r="I478" s="81">
        <v>5.6818181818181879E-2</v>
      </c>
    </row>
    <row r="479" spans="1:9" s="74" customFormat="1" ht="15.75" x14ac:dyDescent="0.3">
      <c r="A479" s="74" t="str">
        <f t="shared" si="7"/>
        <v>744MS</v>
      </c>
      <c r="B479" s="75" t="s">
        <v>286</v>
      </c>
      <c r="C479" s="76">
        <v>744</v>
      </c>
      <c r="D479" s="77" t="s">
        <v>74</v>
      </c>
      <c r="E479" s="76" t="s">
        <v>274</v>
      </c>
      <c r="F479" s="78" t="s">
        <v>37</v>
      </c>
      <c r="G479" s="79">
        <v>0.17</v>
      </c>
      <c r="H479" s="80">
        <v>0.12</v>
      </c>
      <c r="I479" s="81">
        <v>5.6818181818181879E-2</v>
      </c>
    </row>
    <row r="480" spans="1:9" s="74" customFormat="1" ht="15.75" x14ac:dyDescent="0.3">
      <c r="A480" s="74" t="str">
        <f t="shared" si="7"/>
        <v>743MS</v>
      </c>
      <c r="B480" s="75" t="s">
        <v>286</v>
      </c>
      <c r="C480" s="76">
        <v>743</v>
      </c>
      <c r="D480" s="77" t="s">
        <v>88</v>
      </c>
      <c r="E480" s="76" t="s">
        <v>274</v>
      </c>
      <c r="F480" s="78" t="s">
        <v>37</v>
      </c>
      <c r="G480" s="79">
        <v>0.17</v>
      </c>
      <c r="H480" s="80">
        <v>0.12</v>
      </c>
      <c r="I480" s="81">
        <v>5.6818181818181879E-2</v>
      </c>
    </row>
    <row r="481" spans="1:9" s="74" customFormat="1" ht="15.75" x14ac:dyDescent="0.3">
      <c r="A481" s="74" t="str">
        <f t="shared" si="7"/>
        <v>1510MS</v>
      </c>
      <c r="B481" s="75" t="s">
        <v>286</v>
      </c>
      <c r="C481" s="76">
        <v>1510</v>
      </c>
      <c r="D481" s="77" t="s">
        <v>107</v>
      </c>
      <c r="E481" s="76" t="s">
        <v>275</v>
      </c>
      <c r="F481" s="78" t="s">
        <v>101</v>
      </c>
      <c r="G481" s="79">
        <v>0.17</v>
      </c>
      <c r="H481" s="80">
        <v>0.04</v>
      </c>
      <c r="I481" s="81">
        <v>0.13541666666666663</v>
      </c>
    </row>
    <row r="482" spans="1:9" s="74" customFormat="1" ht="15.75" x14ac:dyDescent="0.3">
      <c r="A482" s="74" t="str">
        <f t="shared" si="7"/>
        <v>1512MS</v>
      </c>
      <c r="B482" s="75" t="s">
        <v>286</v>
      </c>
      <c r="C482" s="76">
        <v>1512</v>
      </c>
      <c r="D482" s="77" t="s">
        <v>97</v>
      </c>
      <c r="E482" s="76" t="s">
        <v>275</v>
      </c>
      <c r="F482" s="78" t="s">
        <v>101</v>
      </c>
      <c r="G482" s="79">
        <v>0.17</v>
      </c>
      <c r="H482" s="80">
        <v>0.04</v>
      </c>
      <c r="I482" s="81">
        <v>0.13541666666666663</v>
      </c>
    </row>
    <row r="483" spans="1:9" s="74" customFormat="1" ht="15.75" x14ac:dyDescent="0.3">
      <c r="A483" s="74" t="str">
        <f t="shared" si="7"/>
        <v>1001MS</v>
      </c>
      <c r="B483" s="75" t="s">
        <v>286</v>
      </c>
      <c r="C483" s="76">
        <v>1001</v>
      </c>
      <c r="D483" s="77" t="s">
        <v>110</v>
      </c>
      <c r="E483" s="76" t="s">
        <v>274</v>
      </c>
      <c r="F483" s="76" t="s">
        <v>37</v>
      </c>
      <c r="G483" s="79">
        <v>0.17</v>
      </c>
      <c r="H483" s="80">
        <v>0.12</v>
      </c>
      <c r="I483" s="81">
        <v>5.6818181818181879E-2</v>
      </c>
    </row>
    <row r="484" spans="1:9" s="74" customFormat="1" ht="15.75" x14ac:dyDescent="0.3">
      <c r="A484" s="74" t="str">
        <f t="shared" si="7"/>
        <v>1011MS</v>
      </c>
      <c r="B484" s="75" t="s">
        <v>286</v>
      </c>
      <c r="C484" s="76">
        <v>1011</v>
      </c>
      <c r="D484" s="77" t="s">
        <v>111</v>
      </c>
      <c r="E484" s="76" t="s">
        <v>274</v>
      </c>
      <c r="F484" s="76" t="s">
        <v>37</v>
      </c>
      <c r="G484" s="79">
        <v>0.17</v>
      </c>
      <c r="H484" s="80">
        <v>0.12</v>
      </c>
      <c r="I484" s="81">
        <v>5.6818181818181879E-2</v>
      </c>
    </row>
    <row r="485" spans="1:9" s="74" customFormat="1" ht="15.75" x14ac:dyDescent="0.3">
      <c r="A485" s="74" t="str">
        <f t="shared" si="7"/>
        <v>79010MS</v>
      </c>
      <c r="B485" s="75" t="s">
        <v>286</v>
      </c>
      <c r="C485" s="83">
        <v>79010</v>
      </c>
      <c r="D485" s="84" t="s">
        <v>188</v>
      </c>
      <c r="E485" s="76" t="s">
        <v>274</v>
      </c>
      <c r="F485" s="83" t="s">
        <v>166</v>
      </c>
      <c r="G485" s="79">
        <v>0.17</v>
      </c>
      <c r="H485" s="80">
        <v>0.12</v>
      </c>
      <c r="I485" s="81">
        <v>5.6818181818181879E-2</v>
      </c>
    </row>
    <row r="486" spans="1:9" s="74" customFormat="1" ht="15.75" x14ac:dyDescent="0.3">
      <c r="A486" s="74" t="str">
        <f t="shared" si="7"/>
        <v>79600MS</v>
      </c>
      <c r="B486" s="75" t="s">
        <v>286</v>
      </c>
      <c r="C486" s="76">
        <v>79600</v>
      </c>
      <c r="D486" s="77" t="s">
        <v>201</v>
      </c>
      <c r="E486" s="76" t="s">
        <v>274</v>
      </c>
      <c r="F486" s="76" t="s">
        <v>166</v>
      </c>
      <c r="G486" s="79">
        <v>0.17</v>
      </c>
      <c r="H486" s="80">
        <v>0.12</v>
      </c>
      <c r="I486" s="81">
        <v>5.6818181818181879E-2</v>
      </c>
    </row>
    <row r="487" spans="1:9" s="74" customFormat="1" ht="15.75" x14ac:dyDescent="0.3">
      <c r="A487" s="74" t="str">
        <f t="shared" si="7"/>
        <v>79500MS</v>
      </c>
      <c r="B487" s="75" t="s">
        <v>286</v>
      </c>
      <c r="C487" s="76">
        <v>79500</v>
      </c>
      <c r="D487" s="77" t="s">
        <v>195</v>
      </c>
      <c r="E487" s="76" t="s">
        <v>274</v>
      </c>
      <c r="F487" s="76" t="s">
        <v>166</v>
      </c>
      <c r="G487" s="79">
        <v>0.17</v>
      </c>
      <c r="H487" s="80">
        <v>0.12</v>
      </c>
      <c r="I487" s="81">
        <v>5.6818181818181879E-2</v>
      </c>
    </row>
    <row r="488" spans="1:9" s="74" customFormat="1" ht="15.75" x14ac:dyDescent="0.3">
      <c r="A488" s="74" t="str">
        <f t="shared" si="7"/>
        <v>1820MS</v>
      </c>
      <c r="B488" s="75" t="s">
        <v>286</v>
      </c>
      <c r="C488" s="76">
        <v>1820</v>
      </c>
      <c r="D488" s="77" t="s">
        <v>118</v>
      </c>
      <c r="E488" s="76" t="s">
        <v>274</v>
      </c>
      <c r="F488" s="78" t="s">
        <v>37</v>
      </c>
      <c r="G488" s="79">
        <v>0.17</v>
      </c>
      <c r="H488" s="80">
        <v>0.12</v>
      </c>
      <c r="I488" s="81">
        <v>5.6818181818181879E-2</v>
      </c>
    </row>
    <row r="489" spans="1:9" s="74" customFormat="1" ht="15.75" x14ac:dyDescent="0.3">
      <c r="A489" s="74" t="str">
        <f t="shared" si="7"/>
        <v>1818MS</v>
      </c>
      <c r="B489" s="75" t="s">
        <v>286</v>
      </c>
      <c r="C489" s="76">
        <v>1818</v>
      </c>
      <c r="D489" s="77" t="s">
        <v>112</v>
      </c>
      <c r="E489" s="76" t="s">
        <v>274</v>
      </c>
      <c r="F489" s="78" t="s">
        <v>37</v>
      </c>
      <c r="G489" s="79">
        <v>0.17</v>
      </c>
      <c r="H489" s="80">
        <v>0.12</v>
      </c>
      <c r="I489" s="81">
        <v>5.6818181818181879E-2</v>
      </c>
    </row>
    <row r="490" spans="1:9" s="74" customFormat="1" ht="15.75" x14ac:dyDescent="0.3">
      <c r="A490" s="74" t="str">
        <f t="shared" si="7"/>
        <v>781MS</v>
      </c>
      <c r="B490" s="75" t="s">
        <v>286</v>
      </c>
      <c r="C490" s="76">
        <v>781</v>
      </c>
      <c r="D490" s="77" t="s">
        <v>124</v>
      </c>
      <c r="E490" s="76" t="s">
        <v>275</v>
      </c>
      <c r="F490" s="78" t="s">
        <v>101</v>
      </c>
      <c r="G490" s="79">
        <v>0.17</v>
      </c>
      <c r="H490" s="80">
        <v>0.04</v>
      </c>
      <c r="I490" s="81">
        <v>0.13541666666666663</v>
      </c>
    </row>
    <row r="491" spans="1:9" s="74" customFormat="1" ht="15.75" x14ac:dyDescent="0.3">
      <c r="A491" s="74" t="str">
        <f t="shared" si="7"/>
        <v>790MS</v>
      </c>
      <c r="B491" s="75" t="s">
        <v>286</v>
      </c>
      <c r="C491" s="76">
        <v>790</v>
      </c>
      <c r="D491" s="85" t="s">
        <v>146</v>
      </c>
      <c r="E491" s="76" t="s">
        <v>275</v>
      </c>
      <c r="F491" s="78" t="s">
        <v>101</v>
      </c>
      <c r="G491" s="79">
        <v>0.17</v>
      </c>
      <c r="H491" s="80">
        <v>0.04</v>
      </c>
      <c r="I491" s="81">
        <v>0.13541666666666663</v>
      </c>
    </row>
    <row r="492" spans="1:9" s="74" customFormat="1" ht="15.75" x14ac:dyDescent="0.3">
      <c r="A492" s="74" t="str">
        <f t="shared" si="7"/>
        <v>2005MS</v>
      </c>
      <c r="B492" s="75" t="s">
        <v>286</v>
      </c>
      <c r="C492" s="86">
        <v>2005</v>
      </c>
      <c r="D492" s="77" t="s">
        <v>222</v>
      </c>
      <c r="E492" s="76" t="s">
        <v>275</v>
      </c>
      <c r="F492" s="78" t="s">
        <v>37</v>
      </c>
      <c r="G492" s="79">
        <v>0.17</v>
      </c>
      <c r="H492" s="80">
        <v>0.04</v>
      </c>
      <c r="I492" s="81">
        <v>0.13541666666666663</v>
      </c>
    </row>
    <row r="493" spans="1:9" s="74" customFormat="1" ht="15.75" x14ac:dyDescent="0.3">
      <c r="A493" s="74" t="str">
        <f t="shared" si="7"/>
        <v>2004MS</v>
      </c>
      <c r="B493" s="75" t="s">
        <v>286</v>
      </c>
      <c r="C493" s="86">
        <v>2004</v>
      </c>
      <c r="D493" s="77" t="s">
        <v>223</v>
      </c>
      <c r="E493" s="76" t="s">
        <v>275</v>
      </c>
      <c r="F493" s="78" t="s">
        <v>37</v>
      </c>
      <c r="G493" s="79">
        <v>0.17</v>
      </c>
      <c r="H493" s="80">
        <v>0.04</v>
      </c>
      <c r="I493" s="81">
        <v>0.13541666666666663</v>
      </c>
    </row>
    <row r="494" spans="1:9" s="74" customFormat="1" ht="15.75" x14ac:dyDescent="0.3">
      <c r="A494" s="74" t="str">
        <f t="shared" si="7"/>
        <v>2006MS</v>
      </c>
      <c r="B494" s="75" t="s">
        <v>286</v>
      </c>
      <c r="C494" s="86">
        <v>2006</v>
      </c>
      <c r="D494" s="77" t="s">
        <v>220</v>
      </c>
      <c r="E494" s="76" t="s">
        <v>275</v>
      </c>
      <c r="F494" s="78" t="s">
        <v>37</v>
      </c>
      <c r="G494" s="79">
        <v>0.17</v>
      </c>
      <c r="H494" s="80">
        <v>0.04</v>
      </c>
      <c r="I494" s="81">
        <v>0.13541666666666663</v>
      </c>
    </row>
    <row r="495" spans="1:9" s="74" customFormat="1" ht="15.75" x14ac:dyDescent="0.3">
      <c r="A495" s="74" t="str">
        <f t="shared" si="7"/>
        <v>778MS</v>
      </c>
      <c r="B495" s="75" t="s">
        <v>286</v>
      </c>
      <c r="C495" s="76">
        <v>778</v>
      </c>
      <c r="D495" s="77" t="s">
        <v>142</v>
      </c>
      <c r="E495" s="76" t="s">
        <v>275</v>
      </c>
      <c r="F495" s="78" t="s">
        <v>37</v>
      </c>
      <c r="G495" s="79">
        <v>0.17</v>
      </c>
      <c r="H495" s="80">
        <v>0.04</v>
      </c>
      <c r="I495" s="81">
        <v>0.13541666666666663</v>
      </c>
    </row>
    <row r="496" spans="1:9" s="74" customFormat="1" ht="15.75" x14ac:dyDescent="0.3">
      <c r="A496" s="74" t="str">
        <f t="shared" si="7"/>
        <v>775MS</v>
      </c>
      <c r="B496" s="75" t="s">
        <v>286</v>
      </c>
      <c r="C496" s="76">
        <v>775</v>
      </c>
      <c r="D496" s="77" t="s">
        <v>133</v>
      </c>
      <c r="E496" s="76" t="s">
        <v>275</v>
      </c>
      <c r="F496" s="78" t="s">
        <v>37</v>
      </c>
      <c r="G496" s="79">
        <v>0.17</v>
      </c>
      <c r="H496" s="80">
        <v>0.04</v>
      </c>
      <c r="I496" s="81">
        <v>0.13541666666666663</v>
      </c>
    </row>
    <row r="497" spans="1:9" s="74" customFormat="1" ht="15.75" x14ac:dyDescent="0.3">
      <c r="A497" s="74" t="str">
        <f t="shared" si="7"/>
        <v>777MS</v>
      </c>
      <c r="B497" s="75" t="s">
        <v>286</v>
      </c>
      <c r="C497" s="76">
        <v>777</v>
      </c>
      <c r="D497" s="77" t="s">
        <v>138</v>
      </c>
      <c r="E497" s="76" t="s">
        <v>275</v>
      </c>
      <c r="F497" s="78" t="s">
        <v>37</v>
      </c>
      <c r="G497" s="79">
        <v>0.17</v>
      </c>
      <c r="H497" s="80">
        <v>0.04</v>
      </c>
      <c r="I497" s="81">
        <v>0.13541666666666663</v>
      </c>
    </row>
    <row r="498" spans="1:9" s="74" customFormat="1" ht="15.75" x14ac:dyDescent="0.3">
      <c r="A498" s="74" t="str">
        <f t="shared" si="7"/>
        <v>881MS</v>
      </c>
      <c r="B498" s="75" t="s">
        <v>286</v>
      </c>
      <c r="C498" s="76">
        <v>881</v>
      </c>
      <c r="D498" s="77" t="s">
        <v>130</v>
      </c>
      <c r="E498" s="76" t="s">
        <v>275</v>
      </c>
      <c r="F498" s="78" t="s">
        <v>101</v>
      </c>
      <c r="G498" s="79">
        <v>0.17</v>
      </c>
      <c r="H498" s="80">
        <v>0.04</v>
      </c>
      <c r="I498" s="81">
        <v>0.13541666666666663</v>
      </c>
    </row>
    <row r="499" spans="1:9" s="74" customFormat="1" ht="15.75" x14ac:dyDescent="0.3">
      <c r="A499" s="74" t="str">
        <f t="shared" si="7"/>
        <v>4813MS</v>
      </c>
      <c r="B499" s="75" t="s">
        <v>286</v>
      </c>
      <c r="C499" s="76">
        <v>4813</v>
      </c>
      <c r="D499" s="77" t="s">
        <v>148</v>
      </c>
      <c r="E499" s="76" t="s">
        <v>274</v>
      </c>
      <c r="F499" s="78" t="s">
        <v>101</v>
      </c>
      <c r="G499" s="79">
        <v>0.17</v>
      </c>
      <c r="H499" s="80">
        <v>0.12</v>
      </c>
      <c r="I499" s="81">
        <v>5.6818181818181879E-2</v>
      </c>
    </row>
    <row r="500" spans="1:9" s="74" customFormat="1" ht="15.75" x14ac:dyDescent="0.3">
      <c r="A500" s="74" t="str">
        <f t="shared" si="7"/>
        <v>4834MS</v>
      </c>
      <c r="B500" s="75" t="s">
        <v>286</v>
      </c>
      <c r="C500" s="76">
        <v>4834</v>
      </c>
      <c r="D500" s="77" t="s">
        <v>154</v>
      </c>
      <c r="E500" s="76" t="s">
        <v>274</v>
      </c>
      <c r="F500" s="78" t="s">
        <v>101</v>
      </c>
      <c r="G500" s="79">
        <v>0.17</v>
      </c>
      <c r="H500" s="80">
        <v>0.12</v>
      </c>
      <c r="I500" s="81">
        <v>5.6818181818181879E-2</v>
      </c>
    </row>
    <row r="501" spans="1:9" s="74" customFormat="1" ht="15.75" x14ac:dyDescent="0.3">
      <c r="A501" s="74" t="str">
        <f t="shared" si="7"/>
        <v>4823MS</v>
      </c>
      <c r="B501" s="75" t="s">
        <v>286</v>
      </c>
      <c r="C501" s="76">
        <v>4823</v>
      </c>
      <c r="D501" s="77" t="s">
        <v>158</v>
      </c>
      <c r="E501" s="76" t="s">
        <v>274</v>
      </c>
      <c r="F501" s="78" t="s">
        <v>101</v>
      </c>
      <c r="G501" s="79">
        <v>0.17</v>
      </c>
      <c r="H501" s="80">
        <v>0.12</v>
      </c>
      <c r="I501" s="81">
        <v>5.6818181818181879E-2</v>
      </c>
    </row>
    <row r="502" spans="1:9" s="74" customFormat="1" ht="15.75" x14ac:dyDescent="0.3">
      <c r="A502" s="74" t="str">
        <f t="shared" si="7"/>
        <v>7780MS</v>
      </c>
      <c r="B502" s="75" t="s">
        <v>286</v>
      </c>
      <c r="C502" s="76">
        <v>7780</v>
      </c>
      <c r="D502" s="77" t="s">
        <v>217</v>
      </c>
      <c r="E502" s="76" t="s">
        <v>275</v>
      </c>
      <c r="F502" s="78" t="s">
        <v>37</v>
      </c>
      <c r="G502" s="79">
        <v>0.17</v>
      </c>
      <c r="H502" s="80">
        <v>0.04</v>
      </c>
      <c r="I502" s="81">
        <v>0.13541666666666663</v>
      </c>
    </row>
    <row r="503" spans="1:9" s="74" customFormat="1" ht="15.75" x14ac:dyDescent="0.3">
      <c r="A503" s="74" t="str">
        <f t="shared" si="7"/>
        <v>7710MS</v>
      </c>
      <c r="B503" s="75" t="s">
        <v>286</v>
      </c>
      <c r="C503" s="76">
        <v>7710</v>
      </c>
      <c r="D503" s="77" t="s">
        <v>207</v>
      </c>
      <c r="E503" s="76" t="s">
        <v>275</v>
      </c>
      <c r="F503" s="78" t="s">
        <v>37</v>
      </c>
      <c r="G503" s="79">
        <v>0.17</v>
      </c>
      <c r="H503" s="80">
        <v>0.04</v>
      </c>
      <c r="I503" s="81">
        <v>0.13541666666666663</v>
      </c>
    </row>
    <row r="504" spans="1:9" s="74" customFormat="1" ht="15.75" x14ac:dyDescent="0.3">
      <c r="A504" s="74" t="str">
        <f t="shared" si="7"/>
        <v>7730MS</v>
      </c>
      <c r="B504" s="75" t="s">
        <v>286</v>
      </c>
      <c r="C504" s="76">
        <v>7730</v>
      </c>
      <c r="D504" s="77" t="s">
        <v>213</v>
      </c>
      <c r="E504" s="76" t="s">
        <v>275</v>
      </c>
      <c r="F504" s="78" t="s">
        <v>37</v>
      </c>
      <c r="G504" s="79">
        <v>0.17</v>
      </c>
      <c r="H504" s="80">
        <v>0.04</v>
      </c>
      <c r="I504" s="81">
        <v>0.13541666666666663</v>
      </c>
    </row>
    <row r="505" spans="1:9" s="74" customFormat="1" ht="15.75" x14ac:dyDescent="0.3">
      <c r="A505" s="74" t="str">
        <f t="shared" si="7"/>
        <v>2008MS</v>
      </c>
      <c r="B505" s="75" t="s">
        <v>286</v>
      </c>
      <c r="C505" s="76">
        <v>2008</v>
      </c>
      <c r="D505" s="77" t="s">
        <v>240</v>
      </c>
      <c r="E505" s="76" t="s">
        <v>275</v>
      </c>
      <c r="F505" s="76" t="s">
        <v>37</v>
      </c>
      <c r="G505" s="79">
        <v>0.17</v>
      </c>
      <c r="H505" s="80">
        <v>0.04</v>
      </c>
      <c r="I505" s="81">
        <v>0.13541666666666663</v>
      </c>
    </row>
    <row r="506" spans="1:9" s="74" customFormat="1" ht="15.75" x14ac:dyDescent="0.3">
      <c r="A506" s="74" t="str">
        <f t="shared" si="7"/>
        <v>2605MT</v>
      </c>
      <c r="B506" s="75" t="s">
        <v>287</v>
      </c>
      <c r="C506" s="76">
        <v>2605</v>
      </c>
      <c r="D506" s="77" t="s">
        <v>45</v>
      </c>
      <c r="E506" s="76" t="s">
        <v>274</v>
      </c>
      <c r="F506" s="78" t="s">
        <v>37</v>
      </c>
      <c r="G506" s="79">
        <v>0.17</v>
      </c>
      <c r="H506" s="80">
        <v>0.12</v>
      </c>
      <c r="I506" s="81">
        <v>5.6818181818181879E-2</v>
      </c>
    </row>
    <row r="507" spans="1:9" s="74" customFormat="1" ht="15.75" x14ac:dyDescent="0.3">
      <c r="A507" s="74" t="str">
        <f t="shared" si="7"/>
        <v>2606MT</v>
      </c>
      <c r="B507" s="75" t="s">
        <v>287</v>
      </c>
      <c r="C507" s="76">
        <v>2606</v>
      </c>
      <c r="D507" s="77" t="s">
        <v>30</v>
      </c>
      <c r="E507" s="76" t="s">
        <v>274</v>
      </c>
      <c r="F507" s="78" t="s">
        <v>37</v>
      </c>
      <c r="G507" s="79">
        <v>0.17</v>
      </c>
      <c r="H507" s="80">
        <v>0.12</v>
      </c>
      <c r="I507" s="81">
        <v>5.6818181818181879E-2</v>
      </c>
    </row>
    <row r="508" spans="1:9" s="74" customFormat="1" ht="15.75" x14ac:dyDescent="0.3">
      <c r="A508" s="74" t="str">
        <f t="shared" si="7"/>
        <v>2003MT</v>
      </c>
      <c r="B508" s="75" t="s">
        <v>287</v>
      </c>
      <c r="C508" s="76">
        <v>2003</v>
      </c>
      <c r="D508" s="77" t="s">
        <v>219</v>
      </c>
      <c r="E508" s="76" t="s">
        <v>275</v>
      </c>
      <c r="F508" s="78" t="s">
        <v>37</v>
      </c>
      <c r="G508" s="79">
        <v>0.17</v>
      </c>
      <c r="H508" s="80">
        <v>0.04</v>
      </c>
      <c r="I508" s="81">
        <v>0.13541666666666663</v>
      </c>
    </row>
    <row r="509" spans="1:9" s="74" customFormat="1" ht="15.75" x14ac:dyDescent="0.3">
      <c r="A509" s="74" t="str">
        <f t="shared" si="7"/>
        <v>79100MT</v>
      </c>
      <c r="B509" s="75" t="s">
        <v>287</v>
      </c>
      <c r="C509" s="76">
        <v>79100</v>
      </c>
      <c r="D509" s="77" t="s">
        <v>177</v>
      </c>
      <c r="E509" s="76" t="s">
        <v>275</v>
      </c>
      <c r="F509" s="76" t="s">
        <v>37</v>
      </c>
      <c r="G509" s="79">
        <v>0.17</v>
      </c>
      <c r="H509" s="80">
        <v>0.04</v>
      </c>
      <c r="I509" s="81">
        <v>0.13541666666666663</v>
      </c>
    </row>
    <row r="510" spans="1:9" s="74" customFormat="1" ht="15.75" x14ac:dyDescent="0.3">
      <c r="A510" s="74" t="str">
        <f t="shared" si="7"/>
        <v>79000MT</v>
      </c>
      <c r="B510" s="75" t="s">
        <v>287</v>
      </c>
      <c r="C510" s="76">
        <v>79000</v>
      </c>
      <c r="D510" s="77" t="s">
        <v>185</v>
      </c>
      <c r="E510" s="76" t="s">
        <v>275</v>
      </c>
      <c r="F510" s="76" t="s">
        <v>37</v>
      </c>
      <c r="G510" s="79">
        <v>0.17</v>
      </c>
      <c r="H510" s="80">
        <v>0.04</v>
      </c>
      <c r="I510" s="81">
        <v>0.13541666666666663</v>
      </c>
    </row>
    <row r="511" spans="1:9" s="74" customFormat="1" ht="15.75" x14ac:dyDescent="0.3">
      <c r="A511" s="74" t="str">
        <f t="shared" si="7"/>
        <v>102MT</v>
      </c>
      <c r="B511" s="75" t="s">
        <v>287</v>
      </c>
      <c r="C511" s="76">
        <v>102</v>
      </c>
      <c r="D511" s="77" t="s">
        <v>161</v>
      </c>
      <c r="E511" s="76" t="s">
        <v>275</v>
      </c>
      <c r="F511" s="76" t="s">
        <v>166</v>
      </c>
      <c r="G511" s="79">
        <v>0.17</v>
      </c>
      <c r="H511" s="80">
        <v>0.04</v>
      </c>
      <c r="I511" s="81">
        <v>0.13541666666666663</v>
      </c>
    </row>
    <row r="512" spans="1:9" s="74" customFormat="1" ht="15.75" x14ac:dyDescent="0.3">
      <c r="A512" s="74" t="str">
        <f t="shared" si="7"/>
        <v>104MT</v>
      </c>
      <c r="B512" s="75" t="s">
        <v>287</v>
      </c>
      <c r="C512" s="76">
        <v>104</v>
      </c>
      <c r="D512" s="77" t="s">
        <v>169</v>
      </c>
      <c r="E512" s="76" t="s">
        <v>275</v>
      </c>
      <c r="F512" s="76" t="s">
        <v>166</v>
      </c>
      <c r="G512" s="79">
        <v>0.17</v>
      </c>
      <c r="H512" s="80">
        <v>0.04</v>
      </c>
      <c r="I512" s="81">
        <v>0.13541666666666663</v>
      </c>
    </row>
    <row r="513" spans="1:9" s="74" customFormat="1" ht="15.75" x14ac:dyDescent="0.3">
      <c r="A513" s="74" t="str">
        <f t="shared" si="7"/>
        <v>105MT</v>
      </c>
      <c r="B513" s="75" t="s">
        <v>287</v>
      </c>
      <c r="C513" s="76">
        <v>105</v>
      </c>
      <c r="D513" s="77" t="s">
        <v>174</v>
      </c>
      <c r="E513" s="76" t="s">
        <v>275</v>
      </c>
      <c r="F513" s="76" t="s">
        <v>166</v>
      </c>
      <c r="G513" s="79">
        <v>0.17</v>
      </c>
      <c r="H513" s="80">
        <v>0.04</v>
      </c>
      <c r="I513" s="81">
        <v>0.13541666666666663</v>
      </c>
    </row>
    <row r="514" spans="1:9" s="74" customFormat="1" ht="15.75" x14ac:dyDescent="0.3">
      <c r="A514" s="74" t="str">
        <f t="shared" si="7"/>
        <v>79300MT</v>
      </c>
      <c r="B514" s="75" t="s">
        <v>287</v>
      </c>
      <c r="C514" s="76">
        <v>79300</v>
      </c>
      <c r="D514" s="77" t="s">
        <v>238</v>
      </c>
      <c r="E514" s="76" t="s">
        <v>274</v>
      </c>
      <c r="F514" s="76" t="s">
        <v>166</v>
      </c>
      <c r="G514" s="79">
        <v>0.17</v>
      </c>
      <c r="H514" s="80">
        <v>0.12</v>
      </c>
      <c r="I514" s="81">
        <v>5.6818181818181879E-2</v>
      </c>
    </row>
    <row r="515" spans="1:9" s="74" customFormat="1" ht="15.75" x14ac:dyDescent="0.3">
      <c r="A515" s="74" t="str">
        <f t="shared" ref="A515:A578" si="8">C515&amp;B515</f>
        <v>611MT</v>
      </c>
      <c r="B515" s="75" t="s">
        <v>287</v>
      </c>
      <c r="C515" s="76">
        <v>611</v>
      </c>
      <c r="D515" s="77" t="s">
        <v>49</v>
      </c>
      <c r="E515" s="76" t="s">
        <v>275</v>
      </c>
      <c r="F515" s="78" t="s">
        <v>37</v>
      </c>
      <c r="G515" s="79">
        <v>0.17</v>
      </c>
      <c r="H515" s="80">
        <v>0.04</v>
      </c>
      <c r="I515" s="81">
        <v>0.13541666666666663</v>
      </c>
    </row>
    <row r="516" spans="1:9" s="74" customFormat="1" ht="15.75" x14ac:dyDescent="0.3">
      <c r="A516" s="74" t="str">
        <f t="shared" si="8"/>
        <v>3430MT</v>
      </c>
      <c r="B516" s="75" t="s">
        <v>287</v>
      </c>
      <c r="C516" s="76">
        <v>3430</v>
      </c>
      <c r="D516" s="77" t="s">
        <v>79</v>
      </c>
      <c r="E516" s="76" t="s">
        <v>275</v>
      </c>
      <c r="F516" s="78" t="s">
        <v>37</v>
      </c>
      <c r="G516" s="79">
        <v>0.17</v>
      </c>
      <c r="H516" s="80">
        <v>0.04</v>
      </c>
      <c r="I516" s="81">
        <v>0.13541666666666663</v>
      </c>
    </row>
    <row r="517" spans="1:9" s="74" customFormat="1" ht="15.75" x14ac:dyDescent="0.3">
      <c r="A517" s="74" t="str">
        <f t="shared" si="8"/>
        <v>762MT</v>
      </c>
      <c r="B517" s="75" t="s">
        <v>287</v>
      </c>
      <c r="C517" s="76">
        <v>762</v>
      </c>
      <c r="D517" s="77" t="s">
        <v>92</v>
      </c>
      <c r="E517" s="76" t="s">
        <v>275</v>
      </c>
      <c r="F517" s="78" t="s">
        <v>37</v>
      </c>
      <c r="G517" s="79">
        <v>0.17</v>
      </c>
      <c r="H517" s="80">
        <v>0.04</v>
      </c>
      <c r="I517" s="81">
        <v>0.13541666666666663</v>
      </c>
    </row>
    <row r="518" spans="1:9" s="74" customFormat="1" ht="15.75" x14ac:dyDescent="0.3">
      <c r="A518" s="74" t="str">
        <f t="shared" si="8"/>
        <v>2007MT</v>
      </c>
      <c r="B518" s="75" t="s">
        <v>287</v>
      </c>
      <c r="C518" s="76">
        <v>2007</v>
      </c>
      <c r="D518" s="77" t="s">
        <v>235</v>
      </c>
      <c r="E518" s="76" t="s">
        <v>275</v>
      </c>
      <c r="F518" s="78" t="s">
        <v>37</v>
      </c>
      <c r="G518" s="79">
        <v>0.17</v>
      </c>
      <c r="H518" s="80">
        <v>0.04</v>
      </c>
      <c r="I518" s="81">
        <v>0.13541666666666663</v>
      </c>
    </row>
    <row r="519" spans="1:9" s="74" customFormat="1" ht="15.75" x14ac:dyDescent="0.3">
      <c r="A519" s="74" t="str">
        <f t="shared" si="8"/>
        <v>732MT</v>
      </c>
      <c r="B519" s="75" t="s">
        <v>287</v>
      </c>
      <c r="C519" s="76">
        <v>732</v>
      </c>
      <c r="D519" s="77" t="s">
        <v>68</v>
      </c>
      <c r="E519" s="76" t="s">
        <v>275</v>
      </c>
      <c r="F519" s="78" t="s">
        <v>37</v>
      </c>
      <c r="G519" s="79">
        <v>0.17</v>
      </c>
      <c r="H519" s="80">
        <v>0.04</v>
      </c>
      <c r="I519" s="81">
        <v>0.13541666666666663</v>
      </c>
    </row>
    <row r="520" spans="1:9" s="74" customFormat="1" ht="15.75" x14ac:dyDescent="0.3">
      <c r="A520" s="74" t="str">
        <f t="shared" si="8"/>
        <v>694MT</v>
      </c>
      <c r="B520" s="75" t="s">
        <v>287</v>
      </c>
      <c r="C520" s="76">
        <v>694</v>
      </c>
      <c r="D520" s="82" t="s">
        <v>60</v>
      </c>
      <c r="E520" s="76" t="s">
        <v>274</v>
      </c>
      <c r="F520" s="78" t="s">
        <v>37</v>
      </c>
      <c r="G520" s="79">
        <v>0.17</v>
      </c>
      <c r="H520" s="80">
        <v>0.12</v>
      </c>
      <c r="I520" s="81">
        <v>5.6818181818181879E-2</v>
      </c>
    </row>
    <row r="521" spans="1:9" s="74" customFormat="1" ht="15.75" x14ac:dyDescent="0.3">
      <c r="A521" s="74" t="str">
        <f t="shared" si="8"/>
        <v>744MT</v>
      </c>
      <c r="B521" s="75" t="s">
        <v>287</v>
      </c>
      <c r="C521" s="76">
        <v>744</v>
      </c>
      <c r="D521" s="77" t="s">
        <v>74</v>
      </c>
      <c r="E521" s="76" t="s">
        <v>274</v>
      </c>
      <c r="F521" s="78" t="s">
        <v>37</v>
      </c>
      <c r="G521" s="79">
        <v>0.17</v>
      </c>
      <c r="H521" s="80">
        <v>0.12</v>
      </c>
      <c r="I521" s="81">
        <v>5.6818181818181879E-2</v>
      </c>
    </row>
    <row r="522" spans="1:9" s="74" customFormat="1" ht="15.75" x14ac:dyDescent="0.3">
      <c r="A522" s="74" t="str">
        <f t="shared" si="8"/>
        <v>743MT</v>
      </c>
      <c r="B522" s="75" t="s">
        <v>287</v>
      </c>
      <c r="C522" s="76">
        <v>743</v>
      </c>
      <c r="D522" s="77" t="s">
        <v>88</v>
      </c>
      <c r="E522" s="76" t="s">
        <v>274</v>
      </c>
      <c r="F522" s="78" t="s">
        <v>37</v>
      </c>
      <c r="G522" s="79">
        <v>0.17</v>
      </c>
      <c r="H522" s="80">
        <v>0.12</v>
      </c>
      <c r="I522" s="81">
        <v>5.6818181818181879E-2</v>
      </c>
    </row>
    <row r="523" spans="1:9" s="74" customFormat="1" ht="15.75" x14ac:dyDescent="0.3">
      <c r="A523" s="74" t="str">
        <f t="shared" si="8"/>
        <v>1510MT</v>
      </c>
      <c r="B523" s="75" t="s">
        <v>287</v>
      </c>
      <c r="C523" s="76">
        <v>1510</v>
      </c>
      <c r="D523" s="77" t="s">
        <v>107</v>
      </c>
      <c r="E523" s="76" t="s">
        <v>275</v>
      </c>
      <c r="F523" s="78" t="s">
        <v>101</v>
      </c>
      <c r="G523" s="79">
        <v>0.17</v>
      </c>
      <c r="H523" s="80">
        <v>0.04</v>
      </c>
      <c r="I523" s="81">
        <v>0.13541666666666663</v>
      </c>
    </row>
    <row r="524" spans="1:9" s="74" customFormat="1" ht="15.75" x14ac:dyDescent="0.3">
      <c r="A524" s="74" t="str">
        <f t="shared" si="8"/>
        <v>1512MT</v>
      </c>
      <c r="B524" s="75" t="s">
        <v>287</v>
      </c>
      <c r="C524" s="76">
        <v>1512</v>
      </c>
      <c r="D524" s="77" t="s">
        <v>97</v>
      </c>
      <c r="E524" s="76" t="s">
        <v>275</v>
      </c>
      <c r="F524" s="78" t="s">
        <v>101</v>
      </c>
      <c r="G524" s="79">
        <v>0.17</v>
      </c>
      <c r="H524" s="80">
        <v>0.04</v>
      </c>
      <c r="I524" s="81">
        <v>0.13541666666666663</v>
      </c>
    </row>
    <row r="525" spans="1:9" s="74" customFormat="1" ht="15.75" x14ac:dyDescent="0.3">
      <c r="A525" s="74" t="str">
        <f t="shared" si="8"/>
        <v>1001MT</v>
      </c>
      <c r="B525" s="75" t="s">
        <v>287</v>
      </c>
      <c r="C525" s="76">
        <v>1001</v>
      </c>
      <c r="D525" s="77" t="s">
        <v>110</v>
      </c>
      <c r="E525" s="76" t="s">
        <v>274</v>
      </c>
      <c r="F525" s="76" t="s">
        <v>37</v>
      </c>
      <c r="G525" s="79">
        <v>0.17</v>
      </c>
      <c r="H525" s="80">
        <v>0.12</v>
      </c>
      <c r="I525" s="81">
        <v>5.6818181818181879E-2</v>
      </c>
    </row>
    <row r="526" spans="1:9" s="74" customFormat="1" ht="15.75" x14ac:dyDescent="0.3">
      <c r="A526" s="74" t="str">
        <f t="shared" si="8"/>
        <v>1011MT</v>
      </c>
      <c r="B526" s="75" t="s">
        <v>287</v>
      </c>
      <c r="C526" s="76">
        <v>1011</v>
      </c>
      <c r="D526" s="77" t="s">
        <v>111</v>
      </c>
      <c r="E526" s="76" t="s">
        <v>274</v>
      </c>
      <c r="F526" s="76" t="s">
        <v>37</v>
      </c>
      <c r="G526" s="79">
        <v>0.17</v>
      </c>
      <c r="H526" s="80">
        <v>0.12</v>
      </c>
      <c r="I526" s="81">
        <v>5.6818181818181879E-2</v>
      </c>
    </row>
    <row r="527" spans="1:9" s="74" customFormat="1" ht="15.75" x14ac:dyDescent="0.3">
      <c r="A527" s="74" t="str">
        <f t="shared" si="8"/>
        <v>79010MT</v>
      </c>
      <c r="B527" s="75" t="s">
        <v>287</v>
      </c>
      <c r="C527" s="83">
        <v>79010</v>
      </c>
      <c r="D527" s="84" t="s">
        <v>188</v>
      </c>
      <c r="E527" s="76" t="s">
        <v>274</v>
      </c>
      <c r="F527" s="83" t="s">
        <v>166</v>
      </c>
      <c r="G527" s="79">
        <v>0.17</v>
      </c>
      <c r="H527" s="80">
        <v>0.12</v>
      </c>
      <c r="I527" s="81">
        <v>5.6818181818181879E-2</v>
      </c>
    </row>
    <row r="528" spans="1:9" s="74" customFormat="1" ht="15.75" x14ac:dyDescent="0.3">
      <c r="A528" s="74" t="str">
        <f t="shared" si="8"/>
        <v>79600MT</v>
      </c>
      <c r="B528" s="75" t="s">
        <v>287</v>
      </c>
      <c r="C528" s="76">
        <v>79600</v>
      </c>
      <c r="D528" s="77" t="s">
        <v>201</v>
      </c>
      <c r="E528" s="76" t="s">
        <v>274</v>
      </c>
      <c r="F528" s="76" t="s">
        <v>166</v>
      </c>
      <c r="G528" s="79">
        <v>0.17</v>
      </c>
      <c r="H528" s="80">
        <v>0.12</v>
      </c>
      <c r="I528" s="81">
        <v>5.6818181818181879E-2</v>
      </c>
    </row>
    <row r="529" spans="1:9" s="74" customFormat="1" ht="15.75" x14ac:dyDescent="0.3">
      <c r="A529" s="74" t="str">
        <f t="shared" si="8"/>
        <v>79500MT</v>
      </c>
      <c r="B529" s="75" t="s">
        <v>287</v>
      </c>
      <c r="C529" s="76">
        <v>79500</v>
      </c>
      <c r="D529" s="77" t="s">
        <v>195</v>
      </c>
      <c r="E529" s="76" t="s">
        <v>274</v>
      </c>
      <c r="F529" s="76" t="s">
        <v>166</v>
      </c>
      <c r="G529" s="79">
        <v>0.17</v>
      </c>
      <c r="H529" s="80">
        <v>0.12</v>
      </c>
      <c r="I529" s="81">
        <v>5.6818181818181879E-2</v>
      </c>
    </row>
    <row r="530" spans="1:9" s="74" customFormat="1" ht="15.75" x14ac:dyDescent="0.3">
      <c r="A530" s="74" t="str">
        <f t="shared" si="8"/>
        <v>1820MT</v>
      </c>
      <c r="B530" s="75" t="s">
        <v>287</v>
      </c>
      <c r="C530" s="76">
        <v>1820</v>
      </c>
      <c r="D530" s="77" t="s">
        <v>118</v>
      </c>
      <c r="E530" s="76" t="s">
        <v>274</v>
      </c>
      <c r="F530" s="78" t="s">
        <v>37</v>
      </c>
      <c r="G530" s="79">
        <v>0.17</v>
      </c>
      <c r="H530" s="80">
        <v>0.12</v>
      </c>
      <c r="I530" s="81">
        <v>5.6818181818181879E-2</v>
      </c>
    </row>
    <row r="531" spans="1:9" s="74" customFormat="1" ht="15.75" x14ac:dyDescent="0.3">
      <c r="A531" s="74" t="str">
        <f t="shared" si="8"/>
        <v>1818MT</v>
      </c>
      <c r="B531" s="75" t="s">
        <v>287</v>
      </c>
      <c r="C531" s="76">
        <v>1818</v>
      </c>
      <c r="D531" s="77" t="s">
        <v>112</v>
      </c>
      <c r="E531" s="76" t="s">
        <v>274</v>
      </c>
      <c r="F531" s="78" t="s">
        <v>37</v>
      </c>
      <c r="G531" s="79">
        <v>0.17</v>
      </c>
      <c r="H531" s="80">
        <v>0.12</v>
      </c>
      <c r="I531" s="81">
        <v>5.6818181818181879E-2</v>
      </c>
    </row>
    <row r="532" spans="1:9" s="74" customFormat="1" ht="15.75" x14ac:dyDescent="0.3">
      <c r="A532" s="74" t="str">
        <f t="shared" si="8"/>
        <v>781MT</v>
      </c>
      <c r="B532" s="75" t="s">
        <v>287</v>
      </c>
      <c r="C532" s="76">
        <v>781</v>
      </c>
      <c r="D532" s="77" t="s">
        <v>124</v>
      </c>
      <c r="E532" s="76" t="s">
        <v>275</v>
      </c>
      <c r="F532" s="78" t="s">
        <v>101</v>
      </c>
      <c r="G532" s="79">
        <v>0.17</v>
      </c>
      <c r="H532" s="80">
        <v>0.04</v>
      </c>
      <c r="I532" s="81">
        <v>0.13541666666666663</v>
      </c>
    </row>
    <row r="533" spans="1:9" s="74" customFormat="1" ht="15.75" x14ac:dyDescent="0.3">
      <c r="A533" s="74" t="str">
        <f t="shared" si="8"/>
        <v>790MT</v>
      </c>
      <c r="B533" s="75" t="s">
        <v>287</v>
      </c>
      <c r="C533" s="76">
        <v>790</v>
      </c>
      <c r="D533" s="85" t="s">
        <v>146</v>
      </c>
      <c r="E533" s="76" t="s">
        <v>275</v>
      </c>
      <c r="F533" s="78" t="s">
        <v>101</v>
      </c>
      <c r="G533" s="79">
        <v>0.17</v>
      </c>
      <c r="H533" s="80">
        <v>0.04</v>
      </c>
      <c r="I533" s="81">
        <v>0.13541666666666663</v>
      </c>
    </row>
    <row r="534" spans="1:9" s="74" customFormat="1" ht="15.75" x14ac:dyDescent="0.3">
      <c r="A534" s="74" t="str">
        <f t="shared" si="8"/>
        <v>2005MT</v>
      </c>
      <c r="B534" s="75" t="s">
        <v>287</v>
      </c>
      <c r="C534" s="86">
        <v>2005</v>
      </c>
      <c r="D534" s="77" t="s">
        <v>222</v>
      </c>
      <c r="E534" s="76" t="s">
        <v>275</v>
      </c>
      <c r="F534" s="78" t="s">
        <v>37</v>
      </c>
      <c r="G534" s="79">
        <v>0.17</v>
      </c>
      <c r="H534" s="80">
        <v>0.04</v>
      </c>
      <c r="I534" s="81">
        <v>0.13541666666666663</v>
      </c>
    </row>
    <row r="535" spans="1:9" s="74" customFormat="1" ht="15.75" x14ac:dyDescent="0.3">
      <c r="A535" s="74" t="str">
        <f t="shared" si="8"/>
        <v>2004MT</v>
      </c>
      <c r="B535" s="75" t="s">
        <v>287</v>
      </c>
      <c r="C535" s="86">
        <v>2004</v>
      </c>
      <c r="D535" s="77" t="s">
        <v>223</v>
      </c>
      <c r="E535" s="76" t="s">
        <v>275</v>
      </c>
      <c r="F535" s="78" t="s">
        <v>37</v>
      </c>
      <c r="G535" s="79">
        <v>0.17</v>
      </c>
      <c r="H535" s="80">
        <v>0.04</v>
      </c>
      <c r="I535" s="81">
        <v>0.13541666666666663</v>
      </c>
    </row>
    <row r="536" spans="1:9" s="74" customFormat="1" ht="15.75" x14ac:dyDescent="0.3">
      <c r="A536" s="74" t="str">
        <f t="shared" si="8"/>
        <v>2006MT</v>
      </c>
      <c r="B536" s="75" t="s">
        <v>287</v>
      </c>
      <c r="C536" s="86">
        <v>2006</v>
      </c>
      <c r="D536" s="77" t="s">
        <v>220</v>
      </c>
      <c r="E536" s="76" t="s">
        <v>275</v>
      </c>
      <c r="F536" s="78" t="s">
        <v>37</v>
      </c>
      <c r="G536" s="79">
        <v>0.17</v>
      </c>
      <c r="H536" s="80">
        <v>0.04</v>
      </c>
      <c r="I536" s="81">
        <v>0.13541666666666663</v>
      </c>
    </row>
    <row r="537" spans="1:9" s="74" customFormat="1" ht="15.75" x14ac:dyDescent="0.3">
      <c r="A537" s="74" t="str">
        <f t="shared" si="8"/>
        <v>778MT</v>
      </c>
      <c r="B537" s="75" t="s">
        <v>287</v>
      </c>
      <c r="C537" s="76">
        <v>778</v>
      </c>
      <c r="D537" s="77" t="s">
        <v>142</v>
      </c>
      <c r="E537" s="76" t="s">
        <v>275</v>
      </c>
      <c r="F537" s="78" t="s">
        <v>37</v>
      </c>
      <c r="G537" s="79">
        <v>0.17</v>
      </c>
      <c r="H537" s="80">
        <v>0.04</v>
      </c>
      <c r="I537" s="81">
        <v>0.13541666666666663</v>
      </c>
    </row>
    <row r="538" spans="1:9" s="74" customFormat="1" ht="15.75" x14ac:dyDescent="0.3">
      <c r="A538" s="74" t="str">
        <f t="shared" si="8"/>
        <v>775MT</v>
      </c>
      <c r="B538" s="75" t="s">
        <v>287</v>
      </c>
      <c r="C538" s="76">
        <v>775</v>
      </c>
      <c r="D538" s="77" t="s">
        <v>133</v>
      </c>
      <c r="E538" s="76" t="s">
        <v>275</v>
      </c>
      <c r="F538" s="78" t="s">
        <v>37</v>
      </c>
      <c r="G538" s="79">
        <v>0.17</v>
      </c>
      <c r="H538" s="80">
        <v>0.04</v>
      </c>
      <c r="I538" s="81">
        <v>0.13541666666666663</v>
      </c>
    </row>
    <row r="539" spans="1:9" s="74" customFormat="1" ht="15.75" x14ac:dyDescent="0.3">
      <c r="A539" s="74" t="str">
        <f t="shared" si="8"/>
        <v>777MT</v>
      </c>
      <c r="B539" s="75" t="s">
        <v>287</v>
      </c>
      <c r="C539" s="76">
        <v>777</v>
      </c>
      <c r="D539" s="77" t="s">
        <v>138</v>
      </c>
      <c r="E539" s="76" t="s">
        <v>275</v>
      </c>
      <c r="F539" s="78" t="s">
        <v>37</v>
      </c>
      <c r="G539" s="79">
        <v>0.17</v>
      </c>
      <c r="H539" s="80">
        <v>0.04</v>
      </c>
      <c r="I539" s="81">
        <v>0.13541666666666663</v>
      </c>
    </row>
    <row r="540" spans="1:9" s="74" customFormat="1" ht="15.75" x14ac:dyDescent="0.3">
      <c r="A540" s="74" t="str">
        <f t="shared" si="8"/>
        <v>881MT</v>
      </c>
      <c r="B540" s="75" t="s">
        <v>287</v>
      </c>
      <c r="C540" s="76">
        <v>881</v>
      </c>
      <c r="D540" s="77" t="s">
        <v>130</v>
      </c>
      <c r="E540" s="76" t="s">
        <v>275</v>
      </c>
      <c r="F540" s="78" t="s">
        <v>101</v>
      </c>
      <c r="G540" s="79">
        <v>0.17</v>
      </c>
      <c r="H540" s="80">
        <v>0.04</v>
      </c>
      <c r="I540" s="81">
        <v>0.13541666666666663</v>
      </c>
    </row>
    <row r="541" spans="1:9" s="74" customFormat="1" ht="15.75" x14ac:dyDescent="0.3">
      <c r="A541" s="74" t="str">
        <f t="shared" si="8"/>
        <v>4813MT</v>
      </c>
      <c r="B541" s="75" t="s">
        <v>287</v>
      </c>
      <c r="C541" s="76">
        <v>4813</v>
      </c>
      <c r="D541" s="77" t="s">
        <v>148</v>
      </c>
      <c r="E541" s="76" t="s">
        <v>274</v>
      </c>
      <c r="F541" s="78" t="s">
        <v>101</v>
      </c>
      <c r="G541" s="79">
        <v>0.17</v>
      </c>
      <c r="H541" s="80">
        <v>0.12</v>
      </c>
      <c r="I541" s="81">
        <v>5.6818181818181879E-2</v>
      </c>
    </row>
    <row r="542" spans="1:9" s="74" customFormat="1" ht="15.75" x14ac:dyDescent="0.3">
      <c r="A542" s="74" t="str">
        <f t="shared" si="8"/>
        <v>4834MT</v>
      </c>
      <c r="B542" s="75" t="s">
        <v>287</v>
      </c>
      <c r="C542" s="76">
        <v>4834</v>
      </c>
      <c r="D542" s="77" t="s">
        <v>154</v>
      </c>
      <c r="E542" s="76" t="s">
        <v>274</v>
      </c>
      <c r="F542" s="78" t="s">
        <v>101</v>
      </c>
      <c r="G542" s="79">
        <v>0.17</v>
      </c>
      <c r="H542" s="80">
        <v>0.12</v>
      </c>
      <c r="I542" s="81">
        <v>5.6818181818181879E-2</v>
      </c>
    </row>
    <row r="543" spans="1:9" s="74" customFormat="1" ht="15.75" x14ac:dyDescent="0.3">
      <c r="A543" s="74" t="str">
        <f t="shared" si="8"/>
        <v>4823MT</v>
      </c>
      <c r="B543" s="75" t="s">
        <v>287</v>
      </c>
      <c r="C543" s="76">
        <v>4823</v>
      </c>
      <c r="D543" s="77" t="s">
        <v>158</v>
      </c>
      <c r="E543" s="76" t="s">
        <v>274</v>
      </c>
      <c r="F543" s="78" t="s">
        <v>101</v>
      </c>
      <c r="G543" s="79">
        <v>0.17</v>
      </c>
      <c r="H543" s="80">
        <v>0.12</v>
      </c>
      <c r="I543" s="81">
        <v>5.6818181818181879E-2</v>
      </c>
    </row>
    <row r="544" spans="1:9" s="74" customFormat="1" ht="15.75" x14ac:dyDescent="0.3">
      <c r="A544" s="74" t="str">
        <f t="shared" si="8"/>
        <v>7780MT</v>
      </c>
      <c r="B544" s="75" t="s">
        <v>287</v>
      </c>
      <c r="C544" s="76">
        <v>7780</v>
      </c>
      <c r="D544" s="77" t="s">
        <v>217</v>
      </c>
      <c r="E544" s="76" t="s">
        <v>275</v>
      </c>
      <c r="F544" s="78" t="s">
        <v>37</v>
      </c>
      <c r="G544" s="79">
        <v>0.17</v>
      </c>
      <c r="H544" s="80">
        <v>0.04</v>
      </c>
      <c r="I544" s="81">
        <v>0.13541666666666663</v>
      </c>
    </row>
    <row r="545" spans="1:9" s="74" customFormat="1" ht="15.75" x14ac:dyDescent="0.3">
      <c r="A545" s="74" t="str">
        <f t="shared" si="8"/>
        <v>7710MT</v>
      </c>
      <c r="B545" s="75" t="s">
        <v>287</v>
      </c>
      <c r="C545" s="76">
        <v>7710</v>
      </c>
      <c r="D545" s="77" t="s">
        <v>207</v>
      </c>
      <c r="E545" s="76" t="s">
        <v>275</v>
      </c>
      <c r="F545" s="78" t="s">
        <v>37</v>
      </c>
      <c r="G545" s="79">
        <v>0.17</v>
      </c>
      <c r="H545" s="80">
        <v>0.04</v>
      </c>
      <c r="I545" s="81">
        <v>0.13541666666666663</v>
      </c>
    </row>
    <row r="546" spans="1:9" s="74" customFormat="1" ht="15.75" x14ac:dyDescent="0.3">
      <c r="A546" s="74" t="str">
        <f t="shared" si="8"/>
        <v>7730MT</v>
      </c>
      <c r="B546" s="75" t="s">
        <v>287</v>
      </c>
      <c r="C546" s="76">
        <v>7730</v>
      </c>
      <c r="D546" s="77" t="s">
        <v>213</v>
      </c>
      <c r="E546" s="76" t="s">
        <v>275</v>
      </c>
      <c r="F546" s="78" t="s">
        <v>37</v>
      </c>
      <c r="G546" s="79">
        <v>0.17</v>
      </c>
      <c r="H546" s="80">
        <v>0.04</v>
      </c>
      <c r="I546" s="81">
        <v>0.13541666666666663</v>
      </c>
    </row>
    <row r="547" spans="1:9" s="74" customFormat="1" ht="15.75" x14ac:dyDescent="0.3">
      <c r="A547" s="74" t="str">
        <f t="shared" si="8"/>
        <v>2008MT</v>
      </c>
      <c r="B547" s="75" t="s">
        <v>287</v>
      </c>
      <c r="C547" s="76">
        <v>2008</v>
      </c>
      <c r="D547" s="77" t="s">
        <v>240</v>
      </c>
      <c r="E547" s="76" t="s">
        <v>275</v>
      </c>
      <c r="F547" s="76" t="s">
        <v>37</v>
      </c>
      <c r="G547" s="79">
        <v>0.17</v>
      </c>
      <c r="H547" s="80">
        <v>0.04</v>
      </c>
      <c r="I547" s="81">
        <v>0.13541666666666663</v>
      </c>
    </row>
    <row r="548" spans="1:9" s="74" customFormat="1" ht="15.75" x14ac:dyDescent="0.3">
      <c r="A548" s="74" t="str">
        <f t="shared" si="8"/>
        <v>2605PA</v>
      </c>
      <c r="B548" s="75" t="s">
        <v>288</v>
      </c>
      <c r="C548" s="76">
        <v>2605</v>
      </c>
      <c r="D548" s="77" t="s">
        <v>45</v>
      </c>
      <c r="E548" s="76" t="s">
        <v>274</v>
      </c>
      <c r="F548" s="78" t="s">
        <v>37</v>
      </c>
      <c r="G548" s="79">
        <v>0.19</v>
      </c>
      <c r="H548" s="80">
        <v>0.12</v>
      </c>
      <c r="I548" s="81">
        <v>7.9545454545454475E-2</v>
      </c>
    </row>
    <row r="549" spans="1:9" s="74" customFormat="1" ht="15.75" x14ac:dyDescent="0.3">
      <c r="A549" s="74" t="str">
        <f t="shared" si="8"/>
        <v>2606PA</v>
      </c>
      <c r="B549" s="75" t="s">
        <v>288</v>
      </c>
      <c r="C549" s="76">
        <v>2606</v>
      </c>
      <c r="D549" s="77" t="s">
        <v>30</v>
      </c>
      <c r="E549" s="76" t="s">
        <v>274</v>
      </c>
      <c r="F549" s="78" t="s">
        <v>37</v>
      </c>
      <c r="G549" s="79">
        <v>0.19</v>
      </c>
      <c r="H549" s="80">
        <v>0.12</v>
      </c>
      <c r="I549" s="81">
        <v>7.9545454545454475E-2</v>
      </c>
    </row>
    <row r="550" spans="1:9" s="74" customFormat="1" ht="15.75" x14ac:dyDescent="0.3">
      <c r="A550" s="74" t="str">
        <f t="shared" si="8"/>
        <v>2003PA</v>
      </c>
      <c r="B550" s="75" t="s">
        <v>288</v>
      </c>
      <c r="C550" s="76">
        <v>2003</v>
      </c>
      <c r="D550" s="77" t="s">
        <v>219</v>
      </c>
      <c r="E550" s="76" t="s">
        <v>275</v>
      </c>
      <c r="F550" s="78" t="s">
        <v>37</v>
      </c>
      <c r="G550" s="79">
        <v>0.19</v>
      </c>
      <c r="H550" s="80">
        <v>0.04</v>
      </c>
      <c r="I550" s="81">
        <v>0.15624999999999989</v>
      </c>
    </row>
    <row r="551" spans="1:9" s="74" customFormat="1" ht="15.75" x14ac:dyDescent="0.3">
      <c r="A551" s="74" t="str">
        <f t="shared" si="8"/>
        <v>79100PA</v>
      </c>
      <c r="B551" s="75" t="s">
        <v>288</v>
      </c>
      <c r="C551" s="76">
        <v>79100</v>
      </c>
      <c r="D551" s="77" t="s">
        <v>177</v>
      </c>
      <c r="E551" s="76" t="s">
        <v>275</v>
      </c>
      <c r="F551" s="76" t="s">
        <v>37</v>
      </c>
      <c r="G551" s="79">
        <v>0.19</v>
      </c>
      <c r="H551" s="80">
        <v>0.04</v>
      </c>
      <c r="I551" s="81">
        <v>0.15624999999999989</v>
      </c>
    </row>
    <row r="552" spans="1:9" s="74" customFormat="1" ht="15.75" x14ac:dyDescent="0.3">
      <c r="A552" s="74" t="str">
        <f t="shared" si="8"/>
        <v>79000PA</v>
      </c>
      <c r="B552" s="75" t="s">
        <v>288</v>
      </c>
      <c r="C552" s="76">
        <v>79000</v>
      </c>
      <c r="D552" s="77" t="s">
        <v>185</v>
      </c>
      <c r="E552" s="76" t="s">
        <v>275</v>
      </c>
      <c r="F552" s="76" t="s">
        <v>37</v>
      </c>
      <c r="G552" s="79">
        <v>0.19</v>
      </c>
      <c r="H552" s="80">
        <v>0.04</v>
      </c>
      <c r="I552" s="81">
        <v>0.15624999999999989</v>
      </c>
    </row>
    <row r="553" spans="1:9" s="74" customFormat="1" ht="15.75" x14ac:dyDescent="0.3">
      <c r="A553" s="74" t="str">
        <f t="shared" si="8"/>
        <v>102PA</v>
      </c>
      <c r="B553" s="75" t="s">
        <v>288</v>
      </c>
      <c r="C553" s="76">
        <v>102</v>
      </c>
      <c r="D553" s="77" t="s">
        <v>161</v>
      </c>
      <c r="E553" s="76" t="s">
        <v>275</v>
      </c>
      <c r="F553" s="76" t="s">
        <v>166</v>
      </c>
      <c r="G553" s="79">
        <v>0.19</v>
      </c>
      <c r="H553" s="80">
        <v>0.04</v>
      </c>
      <c r="I553" s="81">
        <v>0.15624999999999989</v>
      </c>
    </row>
    <row r="554" spans="1:9" s="74" customFormat="1" ht="15.75" x14ac:dyDescent="0.3">
      <c r="A554" s="74" t="str">
        <f t="shared" si="8"/>
        <v>104PA</v>
      </c>
      <c r="B554" s="75" t="s">
        <v>288</v>
      </c>
      <c r="C554" s="76">
        <v>104</v>
      </c>
      <c r="D554" s="77" t="s">
        <v>169</v>
      </c>
      <c r="E554" s="76" t="s">
        <v>275</v>
      </c>
      <c r="F554" s="76" t="s">
        <v>166</v>
      </c>
      <c r="G554" s="79">
        <v>0.19</v>
      </c>
      <c r="H554" s="80">
        <v>0.04</v>
      </c>
      <c r="I554" s="81">
        <v>0.15624999999999989</v>
      </c>
    </row>
    <row r="555" spans="1:9" s="74" customFormat="1" ht="15.75" x14ac:dyDescent="0.3">
      <c r="A555" s="74" t="str">
        <f t="shared" si="8"/>
        <v>105PA</v>
      </c>
      <c r="B555" s="75" t="s">
        <v>288</v>
      </c>
      <c r="C555" s="76">
        <v>105</v>
      </c>
      <c r="D555" s="77" t="s">
        <v>174</v>
      </c>
      <c r="E555" s="76" t="s">
        <v>275</v>
      </c>
      <c r="F555" s="76" t="s">
        <v>166</v>
      </c>
      <c r="G555" s="79">
        <v>0.19</v>
      </c>
      <c r="H555" s="80">
        <v>0.04</v>
      </c>
      <c r="I555" s="81">
        <v>0.15624999999999989</v>
      </c>
    </row>
    <row r="556" spans="1:9" s="74" customFormat="1" ht="15.75" x14ac:dyDescent="0.3">
      <c r="A556" s="74" t="str">
        <f t="shared" si="8"/>
        <v>79300PA</v>
      </c>
      <c r="B556" s="75" t="s">
        <v>288</v>
      </c>
      <c r="C556" s="76">
        <v>79300</v>
      </c>
      <c r="D556" s="77" t="s">
        <v>238</v>
      </c>
      <c r="E556" s="76" t="s">
        <v>274</v>
      </c>
      <c r="F556" s="76" t="s">
        <v>166</v>
      </c>
      <c r="G556" s="79">
        <v>0.19</v>
      </c>
      <c r="H556" s="80">
        <v>0.12</v>
      </c>
      <c r="I556" s="81">
        <v>7.9545454545454475E-2</v>
      </c>
    </row>
    <row r="557" spans="1:9" s="74" customFormat="1" ht="15.75" x14ac:dyDescent="0.3">
      <c r="A557" s="74" t="str">
        <f t="shared" si="8"/>
        <v>611PA</v>
      </c>
      <c r="B557" s="75" t="s">
        <v>288</v>
      </c>
      <c r="C557" s="76">
        <v>611</v>
      </c>
      <c r="D557" s="77" t="s">
        <v>49</v>
      </c>
      <c r="E557" s="76" t="s">
        <v>275</v>
      </c>
      <c r="F557" s="78" t="s">
        <v>37</v>
      </c>
      <c r="G557" s="79">
        <v>0.19</v>
      </c>
      <c r="H557" s="80">
        <v>0.04</v>
      </c>
      <c r="I557" s="81">
        <v>0.15624999999999989</v>
      </c>
    </row>
    <row r="558" spans="1:9" s="74" customFormat="1" ht="15.75" x14ac:dyDescent="0.3">
      <c r="A558" s="74" t="str">
        <f t="shared" si="8"/>
        <v>3430PA</v>
      </c>
      <c r="B558" s="75" t="s">
        <v>288</v>
      </c>
      <c r="C558" s="76">
        <v>3430</v>
      </c>
      <c r="D558" s="77" t="s">
        <v>79</v>
      </c>
      <c r="E558" s="76" t="s">
        <v>275</v>
      </c>
      <c r="F558" s="78" t="s">
        <v>37</v>
      </c>
      <c r="G558" s="79">
        <v>0.19</v>
      </c>
      <c r="H558" s="80">
        <v>0.04</v>
      </c>
      <c r="I558" s="81">
        <v>0.15624999999999989</v>
      </c>
    </row>
    <row r="559" spans="1:9" s="74" customFormat="1" ht="15.75" x14ac:dyDescent="0.3">
      <c r="A559" s="74" t="str">
        <f t="shared" si="8"/>
        <v>762PA</v>
      </c>
      <c r="B559" s="75" t="s">
        <v>288</v>
      </c>
      <c r="C559" s="76">
        <v>762</v>
      </c>
      <c r="D559" s="77" t="s">
        <v>92</v>
      </c>
      <c r="E559" s="76" t="s">
        <v>275</v>
      </c>
      <c r="F559" s="78" t="s">
        <v>37</v>
      </c>
      <c r="G559" s="79">
        <v>0.19</v>
      </c>
      <c r="H559" s="80">
        <v>0.04</v>
      </c>
      <c r="I559" s="81">
        <v>0.15624999999999989</v>
      </c>
    </row>
    <row r="560" spans="1:9" s="74" customFormat="1" ht="15.75" x14ac:dyDescent="0.3">
      <c r="A560" s="74" t="str">
        <f t="shared" si="8"/>
        <v>2007PA</v>
      </c>
      <c r="B560" s="75" t="s">
        <v>288</v>
      </c>
      <c r="C560" s="76">
        <v>2007</v>
      </c>
      <c r="D560" s="77" t="s">
        <v>235</v>
      </c>
      <c r="E560" s="76" t="s">
        <v>275</v>
      </c>
      <c r="F560" s="78" t="s">
        <v>37</v>
      </c>
      <c r="G560" s="79">
        <v>0.19</v>
      </c>
      <c r="H560" s="80">
        <v>0.04</v>
      </c>
      <c r="I560" s="81">
        <v>0.15624999999999989</v>
      </c>
    </row>
    <row r="561" spans="1:9" s="74" customFormat="1" ht="15.75" x14ac:dyDescent="0.3">
      <c r="A561" s="74" t="str">
        <f t="shared" si="8"/>
        <v>732PA</v>
      </c>
      <c r="B561" s="75" t="s">
        <v>288</v>
      </c>
      <c r="C561" s="76">
        <v>732</v>
      </c>
      <c r="D561" s="77" t="s">
        <v>68</v>
      </c>
      <c r="E561" s="76" t="s">
        <v>275</v>
      </c>
      <c r="F561" s="78" t="s">
        <v>37</v>
      </c>
      <c r="G561" s="79">
        <v>0.19</v>
      </c>
      <c r="H561" s="80">
        <v>0.04</v>
      </c>
      <c r="I561" s="81">
        <v>0.15624999999999989</v>
      </c>
    </row>
    <row r="562" spans="1:9" s="74" customFormat="1" ht="15.75" x14ac:dyDescent="0.3">
      <c r="A562" s="74" t="str">
        <f t="shared" si="8"/>
        <v>694PA</v>
      </c>
      <c r="B562" s="75" t="s">
        <v>288</v>
      </c>
      <c r="C562" s="76">
        <v>694</v>
      </c>
      <c r="D562" s="82" t="s">
        <v>60</v>
      </c>
      <c r="E562" s="76" t="s">
        <v>274</v>
      </c>
      <c r="F562" s="78" t="s">
        <v>37</v>
      </c>
      <c r="G562" s="79">
        <v>0.19</v>
      </c>
      <c r="H562" s="80">
        <v>0.12</v>
      </c>
      <c r="I562" s="81">
        <v>7.9545454545454475E-2</v>
      </c>
    </row>
    <row r="563" spans="1:9" s="74" customFormat="1" ht="15.75" x14ac:dyDescent="0.3">
      <c r="A563" s="74" t="str">
        <f t="shared" si="8"/>
        <v>744PA</v>
      </c>
      <c r="B563" s="75" t="s">
        <v>288</v>
      </c>
      <c r="C563" s="76">
        <v>744</v>
      </c>
      <c r="D563" s="77" t="s">
        <v>74</v>
      </c>
      <c r="E563" s="76" t="s">
        <v>274</v>
      </c>
      <c r="F563" s="78" t="s">
        <v>37</v>
      </c>
      <c r="G563" s="79">
        <v>0.19</v>
      </c>
      <c r="H563" s="80">
        <v>0.12</v>
      </c>
      <c r="I563" s="81">
        <v>7.9545454545454475E-2</v>
      </c>
    </row>
    <row r="564" spans="1:9" s="74" customFormat="1" ht="15.75" x14ac:dyDescent="0.3">
      <c r="A564" s="74" t="str">
        <f t="shared" si="8"/>
        <v>743PA</v>
      </c>
      <c r="B564" s="75" t="s">
        <v>288</v>
      </c>
      <c r="C564" s="76">
        <v>743</v>
      </c>
      <c r="D564" s="77" t="s">
        <v>88</v>
      </c>
      <c r="E564" s="76" t="s">
        <v>274</v>
      </c>
      <c r="F564" s="78" t="s">
        <v>37</v>
      </c>
      <c r="G564" s="79">
        <v>0.19</v>
      </c>
      <c r="H564" s="80">
        <v>0.12</v>
      </c>
      <c r="I564" s="81">
        <v>7.9545454545454475E-2</v>
      </c>
    </row>
    <row r="565" spans="1:9" s="74" customFormat="1" ht="15.75" x14ac:dyDescent="0.3">
      <c r="A565" s="74" t="str">
        <f t="shared" si="8"/>
        <v>1510PA</v>
      </c>
      <c r="B565" s="75" t="s">
        <v>288</v>
      </c>
      <c r="C565" s="76">
        <v>1510</v>
      </c>
      <c r="D565" s="77" t="s">
        <v>107</v>
      </c>
      <c r="E565" s="76" t="s">
        <v>275</v>
      </c>
      <c r="F565" s="78" t="s">
        <v>101</v>
      </c>
      <c r="G565" s="79">
        <v>0.19</v>
      </c>
      <c r="H565" s="80">
        <v>0.04</v>
      </c>
      <c r="I565" s="81">
        <v>0.15624999999999989</v>
      </c>
    </row>
    <row r="566" spans="1:9" s="74" customFormat="1" ht="15.75" x14ac:dyDescent="0.3">
      <c r="A566" s="74" t="str">
        <f t="shared" si="8"/>
        <v>1512PA</v>
      </c>
      <c r="B566" s="75" t="s">
        <v>288</v>
      </c>
      <c r="C566" s="76">
        <v>1512</v>
      </c>
      <c r="D566" s="77" t="s">
        <v>97</v>
      </c>
      <c r="E566" s="76" t="s">
        <v>275</v>
      </c>
      <c r="F566" s="78" t="s">
        <v>101</v>
      </c>
      <c r="G566" s="79">
        <v>0.19</v>
      </c>
      <c r="H566" s="80">
        <v>0.04</v>
      </c>
      <c r="I566" s="81">
        <v>0.15624999999999989</v>
      </c>
    </row>
    <row r="567" spans="1:9" s="74" customFormat="1" ht="15.75" x14ac:dyDescent="0.3">
      <c r="A567" s="74" t="str">
        <f t="shared" si="8"/>
        <v>1001PA</v>
      </c>
      <c r="B567" s="75" t="s">
        <v>288</v>
      </c>
      <c r="C567" s="76">
        <v>1001</v>
      </c>
      <c r="D567" s="77" t="s">
        <v>110</v>
      </c>
      <c r="E567" s="76" t="s">
        <v>274</v>
      </c>
      <c r="F567" s="76" t="s">
        <v>37</v>
      </c>
      <c r="G567" s="79">
        <v>0.19</v>
      </c>
      <c r="H567" s="80">
        <v>0.12</v>
      </c>
      <c r="I567" s="81">
        <v>7.9545454545454475E-2</v>
      </c>
    </row>
    <row r="568" spans="1:9" s="74" customFormat="1" ht="15.75" x14ac:dyDescent="0.3">
      <c r="A568" s="74" t="str">
        <f t="shared" si="8"/>
        <v>1011PA</v>
      </c>
      <c r="B568" s="75" t="s">
        <v>288</v>
      </c>
      <c r="C568" s="76">
        <v>1011</v>
      </c>
      <c r="D568" s="77" t="s">
        <v>111</v>
      </c>
      <c r="E568" s="76" t="s">
        <v>274</v>
      </c>
      <c r="F568" s="76" t="s">
        <v>37</v>
      </c>
      <c r="G568" s="79">
        <v>0.19</v>
      </c>
      <c r="H568" s="80">
        <v>0.12</v>
      </c>
      <c r="I568" s="81">
        <v>7.9545454545454475E-2</v>
      </c>
    </row>
    <row r="569" spans="1:9" s="74" customFormat="1" ht="15.75" x14ac:dyDescent="0.3">
      <c r="A569" s="74" t="str">
        <f t="shared" si="8"/>
        <v>79010PA</v>
      </c>
      <c r="B569" s="75" t="s">
        <v>288</v>
      </c>
      <c r="C569" s="83">
        <v>79010</v>
      </c>
      <c r="D569" s="84" t="s">
        <v>188</v>
      </c>
      <c r="E569" s="76" t="s">
        <v>274</v>
      </c>
      <c r="F569" s="83" t="s">
        <v>166</v>
      </c>
      <c r="G569" s="79">
        <v>0.19</v>
      </c>
      <c r="H569" s="80">
        <v>0.12</v>
      </c>
      <c r="I569" s="81">
        <v>7.9545454545454475E-2</v>
      </c>
    </row>
    <row r="570" spans="1:9" s="74" customFormat="1" ht="15.75" x14ac:dyDescent="0.3">
      <c r="A570" s="74" t="str">
        <f t="shared" si="8"/>
        <v>79600PA</v>
      </c>
      <c r="B570" s="75" t="s">
        <v>288</v>
      </c>
      <c r="C570" s="76">
        <v>79600</v>
      </c>
      <c r="D570" s="77" t="s">
        <v>201</v>
      </c>
      <c r="E570" s="76" t="s">
        <v>274</v>
      </c>
      <c r="F570" s="76" t="s">
        <v>166</v>
      </c>
      <c r="G570" s="79">
        <v>0.19</v>
      </c>
      <c r="H570" s="80">
        <v>0.12</v>
      </c>
      <c r="I570" s="81">
        <v>7.9545454545454475E-2</v>
      </c>
    </row>
    <row r="571" spans="1:9" s="74" customFormat="1" ht="15.75" x14ac:dyDescent="0.3">
      <c r="A571" s="74" t="str">
        <f t="shared" si="8"/>
        <v>79500PA</v>
      </c>
      <c r="B571" s="75" t="s">
        <v>288</v>
      </c>
      <c r="C571" s="76">
        <v>79500</v>
      </c>
      <c r="D571" s="77" t="s">
        <v>195</v>
      </c>
      <c r="E571" s="76" t="s">
        <v>274</v>
      </c>
      <c r="F571" s="76" t="s">
        <v>166</v>
      </c>
      <c r="G571" s="79">
        <v>0.19</v>
      </c>
      <c r="H571" s="80">
        <v>0.12</v>
      </c>
      <c r="I571" s="81">
        <v>7.9545454545454475E-2</v>
      </c>
    </row>
    <row r="572" spans="1:9" s="74" customFormat="1" ht="15.75" x14ac:dyDescent="0.3">
      <c r="A572" s="74" t="str">
        <f t="shared" si="8"/>
        <v>1820PA</v>
      </c>
      <c r="B572" s="75" t="s">
        <v>288</v>
      </c>
      <c r="C572" s="76">
        <v>1820</v>
      </c>
      <c r="D572" s="77" t="s">
        <v>118</v>
      </c>
      <c r="E572" s="76" t="s">
        <v>274</v>
      </c>
      <c r="F572" s="78" t="s">
        <v>37</v>
      </c>
      <c r="G572" s="79">
        <v>0.19</v>
      </c>
      <c r="H572" s="80">
        <v>0.12</v>
      </c>
      <c r="I572" s="81">
        <v>7.9545454545454475E-2</v>
      </c>
    </row>
    <row r="573" spans="1:9" s="74" customFormat="1" ht="15.75" x14ac:dyDescent="0.3">
      <c r="A573" s="74" t="str">
        <f t="shared" si="8"/>
        <v>1818PA</v>
      </c>
      <c r="B573" s="75" t="s">
        <v>288</v>
      </c>
      <c r="C573" s="76">
        <v>1818</v>
      </c>
      <c r="D573" s="77" t="s">
        <v>112</v>
      </c>
      <c r="E573" s="76" t="s">
        <v>274</v>
      </c>
      <c r="F573" s="78" t="s">
        <v>37</v>
      </c>
      <c r="G573" s="79">
        <v>0.19</v>
      </c>
      <c r="H573" s="80">
        <v>0.12</v>
      </c>
      <c r="I573" s="81">
        <v>7.9545454545454475E-2</v>
      </c>
    </row>
    <row r="574" spans="1:9" s="74" customFormat="1" ht="15.75" x14ac:dyDescent="0.3">
      <c r="A574" s="74" t="str">
        <f t="shared" si="8"/>
        <v>781PA</v>
      </c>
      <c r="B574" s="75" t="s">
        <v>288</v>
      </c>
      <c r="C574" s="76">
        <v>781</v>
      </c>
      <c r="D574" s="77" t="s">
        <v>124</v>
      </c>
      <c r="E574" s="76" t="s">
        <v>275</v>
      </c>
      <c r="F574" s="78" t="s">
        <v>101</v>
      </c>
      <c r="G574" s="79">
        <v>0.19</v>
      </c>
      <c r="H574" s="80">
        <v>0.04</v>
      </c>
      <c r="I574" s="81">
        <v>0.15624999999999989</v>
      </c>
    </row>
    <row r="575" spans="1:9" s="74" customFormat="1" ht="15.75" x14ac:dyDescent="0.3">
      <c r="A575" s="74" t="str">
        <f t="shared" si="8"/>
        <v>790PA</v>
      </c>
      <c r="B575" s="75" t="s">
        <v>288</v>
      </c>
      <c r="C575" s="76">
        <v>790</v>
      </c>
      <c r="D575" s="85" t="s">
        <v>146</v>
      </c>
      <c r="E575" s="76" t="s">
        <v>275</v>
      </c>
      <c r="F575" s="78" t="s">
        <v>101</v>
      </c>
      <c r="G575" s="79">
        <v>0.19</v>
      </c>
      <c r="H575" s="80">
        <v>0.04</v>
      </c>
      <c r="I575" s="81">
        <v>0.15624999999999989</v>
      </c>
    </row>
    <row r="576" spans="1:9" s="74" customFormat="1" ht="15.75" x14ac:dyDescent="0.3">
      <c r="A576" s="74" t="str">
        <f t="shared" si="8"/>
        <v>2005PA</v>
      </c>
      <c r="B576" s="75" t="s">
        <v>288</v>
      </c>
      <c r="C576" s="86">
        <v>2005</v>
      </c>
      <c r="D576" s="77" t="s">
        <v>222</v>
      </c>
      <c r="E576" s="76" t="s">
        <v>275</v>
      </c>
      <c r="F576" s="78" t="s">
        <v>37</v>
      </c>
      <c r="G576" s="79">
        <v>0.19</v>
      </c>
      <c r="H576" s="80">
        <v>0.04</v>
      </c>
      <c r="I576" s="81">
        <v>0.15624999999999989</v>
      </c>
    </row>
    <row r="577" spans="1:9" s="74" customFormat="1" ht="15.75" x14ac:dyDescent="0.3">
      <c r="A577" s="74" t="str">
        <f t="shared" si="8"/>
        <v>2004PA</v>
      </c>
      <c r="B577" s="75" t="s">
        <v>288</v>
      </c>
      <c r="C577" s="86">
        <v>2004</v>
      </c>
      <c r="D577" s="77" t="s">
        <v>223</v>
      </c>
      <c r="E577" s="76" t="s">
        <v>275</v>
      </c>
      <c r="F577" s="78" t="s">
        <v>37</v>
      </c>
      <c r="G577" s="79">
        <v>0.19</v>
      </c>
      <c r="H577" s="80">
        <v>0.04</v>
      </c>
      <c r="I577" s="81">
        <v>0.15624999999999989</v>
      </c>
    </row>
    <row r="578" spans="1:9" s="74" customFormat="1" ht="15.75" x14ac:dyDescent="0.3">
      <c r="A578" s="74" t="str">
        <f t="shared" si="8"/>
        <v>2006PA</v>
      </c>
      <c r="B578" s="75" t="s">
        <v>288</v>
      </c>
      <c r="C578" s="86">
        <v>2006</v>
      </c>
      <c r="D578" s="77" t="s">
        <v>220</v>
      </c>
      <c r="E578" s="76" t="s">
        <v>275</v>
      </c>
      <c r="F578" s="78" t="s">
        <v>37</v>
      </c>
      <c r="G578" s="79">
        <v>0.19</v>
      </c>
      <c r="H578" s="80">
        <v>0.04</v>
      </c>
      <c r="I578" s="81">
        <v>0.15624999999999989</v>
      </c>
    </row>
    <row r="579" spans="1:9" s="74" customFormat="1" ht="15.75" x14ac:dyDescent="0.3">
      <c r="A579" s="74" t="str">
        <f t="shared" ref="A579:A642" si="9">C579&amp;B579</f>
        <v>778PA</v>
      </c>
      <c r="B579" s="75" t="s">
        <v>288</v>
      </c>
      <c r="C579" s="76">
        <v>778</v>
      </c>
      <c r="D579" s="77" t="s">
        <v>142</v>
      </c>
      <c r="E579" s="76" t="s">
        <v>275</v>
      </c>
      <c r="F579" s="78" t="s">
        <v>37</v>
      </c>
      <c r="G579" s="79">
        <v>0.19</v>
      </c>
      <c r="H579" s="80">
        <v>0.04</v>
      </c>
      <c r="I579" s="81">
        <v>0.15624999999999989</v>
      </c>
    </row>
    <row r="580" spans="1:9" s="74" customFormat="1" ht="15.75" x14ac:dyDescent="0.3">
      <c r="A580" s="74" t="str">
        <f t="shared" si="9"/>
        <v>775PA</v>
      </c>
      <c r="B580" s="75" t="s">
        <v>288</v>
      </c>
      <c r="C580" s="76">
        <v>775</v>
      </c>
      <c r="D580" s="77" t="s">
        <v>133</v>
      </c>
      <c r="E580" s="76" t="s">
        <v>275</v>
      </c>
      <c r="F580" s="78" t="s">
        <v>37</v>
      </c>
      <c r="G580" s="79">
        <v>0.19</v>
      </c>
      <c r="H580" s="80">
        <v>0.04</v>
      </c>
      <c r="I580" s="81">
        <v>0.15624999999999989</v>
      </c>
    </row>
    <row r="581" spans="1:9" s="74" customFormat="1" ht="15.75" x14ac:dyDescent="0.3">
      <c r="A581" s="74" t="str">
        <f t="shared" si="9"/>
        <v>777PA</v>
      </c>
      <c r="B581" s="75" t="s">
        <v>288</v>
      </c>
      <c r="C581" s="76">
        <v>777</v>
      </c>
      <c r="D581" s="77" t="s">
        <v>138</v>
      </c>
      <c r="E581" s="76" t="s">
        <v>275</v>
      </c>
      <c r="F581" s="78" t="s">
        <v>37</v>
      </c>
      <c r="G581" s="79">
        <v>0.19</v>
      </c>
      <c r="H581" s="80">
        <v>0.04</v>
      </c>
      <c r="I581" s="81">
        <v>0.15624999999999989</v>
      </c>
    </row>
    <row r="582" spans="1:9" s="74" customFormat="1" ht="15.75" x14ac:dyDescent="0.3">
      <c r="A582" s="74" t="str">
        <f t="shared" si="9"/>
        <v>881PA</v>
      </c>
      <c r="B582" s="75" t="s">
        <v>288</v>
      </c>
      <c r="C582" s="76">
        <v>881</v>
      </c>
      <c r="D582" s="77" t="s">
        <v>130</v>
      </c>
      <c r="E582" s="76" t="s">
        <v>275</v>
      </c>
      <c r="F582" s="78" t="s">
        <v>101</v>
      </c>
      <c r="G582" s="79">
        <v>0.19</v>
      </c>
      <c r="H582" s="80">
        <v>0.04</v>
      </c>
      <c r="I582" s="81">
        <v>0.15624999999999989</v>
      </c>
    </row>
    <row r="583" spans="1:9" s="74" customFormat="1" ht="15.75" x14ac:dyDescent="0.3">
      <c r="A583" s="74" t="str">
        <f t="shared" si="9"/>
        <v>4813PA</v>
      </c>
      <c r="B583" s="75" t="s">
        <v>288</v>
      </c>
      <c r="C583" s="76">
        <v>4813</v>
      </c>
      <c r="D583" s="77" t="s">
        <v>148</v>
      </c>
      <c r="E583" s="76" t="s">
        <v>274</v>
      </c>
      <c r="F583" s="78" t="s">
        <v>101</v>
      </c>
      <c r="G583" s="79">
        <v>0.19</v>
      </c>
      <c r="H583" s="80">
        <v>0.12</v>
      </c>
      <c r="I583" s="81">
        <v>7.9545454545454475E-2</v>
      </c>
    </row>
    <row r="584" spans="1:9" s="74" customFormat="1" ht="15.75" x14ac:dyDescent="0.3">
      <c r="A584" s="74" t="str">
        <f t="shared" si="9"/>
        <v>4834PA</v>
      </c>
      <c r="B584" s="75" t="s">
        <v>288</v>
      </c>
      <c r="C584" s="76">
        <v>4834</v>
      </c>
      <c r="D584" s="77" t="s">
        <v>154</v>
      </c>
      <c r="E584" s="76" t="s">
        <v>274</v>
      </c>
      <c r="F584" s="78" t="s">
        <v>101</v>
      </c>
      <c r="G584" s="79">
        <v>0.19</v>
      </c>
      <c r="H584" s="80">
        <v>0.12</v>
      </c>
      <c r="I584" s="81">
        <v>7.9545454545454475E-2</v>
      </c>
    </row>
    <row r="585" spans="1:9" s="74" customFormat="1" ht="15.75" x14ac:dyDescent="0.3">
      <c r="A585" s="74" t="str">
        <f t="shared" si="9"/>
        <v>4823PA</v>
      </c>
      <c r="B585" s="75" t="s">
        <v>288</v>
      </c>
      <c r="C585" s="76">
        <v>4823</v>
      </c>
      <c r="D585" s="77" t="s">
        <v>158</v>
      </c>
      <c r="E585" s="76" t="s">
        <v>274</v>
      </c>
      <c r="F585" s="78" t="s">
        <v>101</v>
      </c>
      <c r="G585" s="79">
        <v>0.19</v>
      </c>
      <c r="H585" s="80">
        <v>0.12</v>
      </c>
      <c r="I585" s="81">
        <v>7.9545454545454475E-2</v>
      </c>
    </row>
    <row r="586" spans="1:9" s="74" customFormat="1" ht="15.75" x14ac:dyDescent="0.3">
      <c r="A586" s="74" t="str">
        <f t="shared" si="9"/>
        <v>7780PA</v>
      </c>
      <c r="B586" s="75" t="s">
        <v>288</v>
      </c>
      <c r="C586" s="76">
        <v>7780</v>
      </c>
      <c r="D586" s="77" t="s">
        <v>217</v>
      </c>
      <c r="E586" s="76" t="s">
        <v>275</v>
      </c>
      <c r="F586" s="78" t="s">
        <v>37</v>
      </c>
      <c r="G586" s="79">
        <v>0.19</v>
      </c>
      <c r="H586" s="80">
        <v>0.04</v>
      </c>
      <c r="I586" s="81">
        <v>0.15624999999999989</v>
      </c>
    </row>
    <row r="587" spans="1:9" s="74" customFormat="1" ht="15.75" x14ac:dyDescent="0.3">
      <c r="A587" s="74" t="str">
        <f t="shared" si="9"/>
        <v>7710PA</v>
      </c>
      <c r="B587" s="75" t="s">
        <v>288</v>
      </c>
      <c r="C587" s="76">
        <v>7710</v>
      </c>
      <c r="D587" s="77" t="s">
        <v>207</v>
      </c>
      <c r="E587" s="76" t="s">
        <v>275</v>
      </c>
      <c r="F587" s="78" t="s">
        <v>37</v>
      </c>
      <c r="G587" s="79">
        <v>0.19</v>
      </c>
      <c r="H587" s="80">
        <v>0.04</v>
      </c>
      <c r="I587" s="81">
        <v>0.15624999999999989</v>
      </c>
    </row>
    <row r="588" spans="1:9" s="74" customFormat="1" ht="15.75" x14ac:dyDescent="0.3">
      <c r="A588" s="74" t="str">
        <f t="shared" si="9"/>
        <v>7730PA</v>
      </c>
      <c r="B588" s="75" t="s">
        <v>288</v>
      </c>
      <c r="C588" s="76">
        <v>7730</v>
      </c>
      <c r="D588" s="77" t="s">
        <v>213</v>
      </c>
      <c r="E588" s="76" t="s">
        <v>275</v>
      </c>
      <c r="F588" s="78" t="s">
        <v>37</v>
      </c>
      <c r="G588" s="79">
        <v>0.19</v>
      </c>
      <c r="H588" s="80">
        <v>0.04</v>
      </c>
      <c r="I588" s="81">
        <v>0.15624999999999989</v>
      </c>
    </row>
    <row r="589" spans="1:9" s="74" customFormat="1" ht="15.75" x14ac:dyDescent="0.3">
      <c r="A589" s="74" t="str">
        <f t="shared" si="9"/>
        <v>2008PA</v>
      </c>
      <c r="B589" s="75" t="s">
        <v>288</v>
      </c>
      <c r="C589" s="76">
        <v>2008</v>
      </c>
      <c r="D589" s="77" t="s">
        <v>240</v>
      </c>
      <c r="E589" s="76" t="s">
        <v>275</v>
      </c>
      <c r="F589" s="76" t="s">
        <v>37</v>
      </c>
      <c r="G589" s="79">
        <v>0.19</v>
      </c>
      <c r="H589" s="80">
        <v>0.04</v>
      </c>
      <c r="I589" s="81">
        <v>0.15624999999999989</v>
      </c>
    </row>
    <row r="590" spans="1:9" s="74" customFormat="1" ht="15.75" x14ac:dyDescent="0.3">
      <c r="A590" s="74" t="str">
        <f t="shared" si="9"/>
        <v>2605PB</v>
      </c>
      <c r="B590" s="75" t="s">
        <v>289</v>
      </c>
      <c r="C590" s="76">
        <v>2605</v>
      </c>
      <c r="D590" s="77" t="s">
        <v>45</v>
      </c>
      <c r="E590" s="76" t="s">
        <v>274</v>
      </c>
      <c r="F590" s="78" t="s">
        <v>37</v>
      </c>
      <c r="G590" s="79">
        <v>0.2</v>
      </c>
      <c r="H590" s="80">
        <v>0.12</v>
      </c>
      <c r="I590" s="81">
        <v>9.0909090909090828E-2</v>
      </c>
    </row>
    <row r="591" spans="1:9" s="74" customFormat="1" ht="15.75" x14ac:dyDescent="0.3">
      <c r="A591" s="74" t="str">
        <f t="shared" si="9"/>
        <v>2606PB</v>
      </c>
      <c r="B591" s="75" t="s">
        <v>289</v>
      </c>
      <c r="C591" s="76">
        <v>2606</v>
      </c>
      <c r="D591" s="77" t="s">
        <v>30</v>
      </c>
      <c r="E591" s="76" t="s">
        <v>274</v>
      </c>
      <c r="F591" s="78" t="s">
        <v>37</v>
      </c>
      <c r="G591" s="79">
        <v>0.2</v>
      </c>
      <c r="H591" s="80">
        <v>0.12</v>
      </c>
      <c r="I591" s="81">
        <v>9.0909090909090828E-2</v>
      </c>
    </row>
    <row r="592" spans="1:9" s="74" customFormat="1" ht="15.75" x14ac:dyDescent="0.3">
      <c r="A592" s="74" t="str">
        <f t="shared" si="9"/>
        <v>2003PB</v>
      </c>
      <c r="B592" s="75" t="s">
        <v>289</v>
      </c>
      <c r="C592" s="76">
        <v>2003</v>
      </c>
      <c r="D592" s="77" t="s">
        <v>219</v>
      </c>
      <c r="E592" s="76" t="s">
        <v>275</v>
      </c>
      <c r="F592" s="78" t="s">
        <v>37</v>
      </c>
      <c r="G592" s="79">
        <v>0.2</v>
      </c>
      <c r="H592" s="80">
        <v>0.04</v>
      </c>
      <c r="I592" s="81">
        <v>0.16666666666666663</v>
      </c>
    </row>
    <row r="593" spans="1:9" s="74" customFormat="1" ht="15.75" x14ac:dyDescent="0.3">
      <c r="A593" s="74" t="str">
        <f t="shared" si="9"/>
        <v>79100PB</v>
      </c>
      <c r="B593" s="75" t="s">
        <v>289</v>
      </c>
      <c r="C593" s="76">
        <v>79100</v>
      </c>
      <c r="D593" s="77" t="s">
        <v>177</v>
      </c>
      <c r="E593" s="76" t="s">
        <v>275</v>
      </c>
      <c r="F593" s="76" t="s">
        <v>37</v>
      </c>
      <c r="G593" s="79">
        <v>0.2</v>
      </c>
      <c r="H593" s="80">
        <v>0.04</v>
      </c>
      <c r="I593" s="81">
        <v>0.16666666666666663</v>
      </c>
    </row>
    <row r="594" spans="1:9" s="74" customFormat="1" ht="15.75" x14ac:dyDescent="0.3">
      <c r="A594" s="74" t="str">
        <f t="shared" si="9"/>
        <v>79000PB</v>
      </c>
      <c r="B594" s="75" t="s">
        <v>289</v>
      </c>
      <c r="C594" s="76">
        <v>79000</v>
      </c>
      <c r="D594" s="77" t="s">
        <v>185</v>
      </c>
      <c r="E594" s="76" t="s">
        <v>275</v>
      </c>
      <c r="F594" s="76" t="s">
        <v>37</v>
      </c>
      <c r="G594" s="79">
        <v>0.2</v>
      </c>
      <c r="H594" s="80">
        <v>0.04</v>
      </c>
      <c r="I594" s="81">
        <v>0.16666666666666663</v>
      </c>
    </row>
    <row r="595" spans="1:9" s="74" customFormat="1" ht="15.75" x14ac:dyDescent="0.3">
      <c r="A595" s="74" t="str">
        <f t="shared" si="9"/>
        <v>102PB</v>
      </c>
      <c r="B595" s="75" t="s">
        <v>289</v>
      </c>
      <c r="C595" s="76">
        <v>102</v>
      </c>
      <c r="D595" s="77" t="s">
        <v>161</v>
      </c>
      <c r="E595" s="76" t="s">
        <v>275</v>
      </c>
      <c r="F595" s="76" t="s">
        <v>166</v>
      </c>
      <c r="G595" s="79">
        <v>0.2</v>
      </c>
      <c r="H595" s="80">
        <v>0.04</v>
      </c>
      <c r="I595" s="81">
        <v>0.16666666666666663</v>
      </c>
    </row>
    <row r="596" spans="1:9" s="74" customFormat="1" ht="15.75" x14ac:dyDescent="0.3">
      <c r="A596" s="74" t="str">
        <f t="shared" si="9"/>
        <v>104PB</v>
      </c>
      <c r="B596" s="75" t="s">
        <v>289</v>
      </c>
      <c r="C596" s="76">
        <v>104</v>
      </c>
      <c r="D596" s="77" t="s">
        <v>169</v>
      </c>
      <c r="E596" s="76" t="s">
        <v>275</v>
      </c>
      <c r="F596" s="76" t="s">
        <v>166</v>
      </c>
      <c r="G596" s="79">
        <v>0.2</v>
      </c>
      <c r="H596" s="80">
        <v>0.04</v>
      </c>
      <c r="I596" s="81">
        <v>0.16666666666666663</v>
      </c>
    </row>
    <row r="597" spans="1:9" s="74" customFormat="1" ht="15.75" x14ac:dyDescent="0.3">
      <c r="A597" s="74" t="str">
        <f t="shared" si="9"/>
        <v>105PB</v>
      </c>
      <c r="B597" s="75" t="s">
        <v>289</v>
      </c>
      <c r="C597" s="76">
        <v>105</v>
      </c>
      <c r="D597" s="77" t="s">
        <v>174</v>
      </c>
      <c r="E597" s="76" t="s">
        <v>275</v>
      </c>
      <c r="F597" s="76" t="s">
        <v>166</v>
      </c>
      <c r="G597" s="79">
        <v>0.2</v>
      </c>
      <c r="H597" s="80">
        <v>0.04</v>
      </c>
      <c r="I597" s="81">
        <v>0.16666666666666663</v>
      </c>
    </row>
    <row r="598" spans="1:9" s="74" customFormat="1" ht="15.75" x14ac:dyDescent="0.3">
      <c r="A598" s="74" t="str">
        <f t="shared" si="9"/>
        <v>79300PB</v>
      </c>
      <c r="B598" s="75" t="s">
        <v>289</v>
      </c>
      <c r="C598" s="76">
        <v>79300</v>
      </c>
      <c r="D598" s="77" t="s">
        <v>238</v>
      </c>
      <c r="E598" s="76" t="s">
        <v>274</v>
      </c>
      <c r="F598" s="76" t="s">
        <v>166</v>
      </c>
      <c r="G598" s="79">
        <v>0.2</v>
      </c>
      <c r="H598" s="80">
        <v>0.12</v>
      </c>
      <c r="I598" s="81">
        <v>9.0909090909090828E-2</v>
      </c>
    </row>
    <row r="599" spans="1:9" s="74" customFormat="1" ht="15.75" x14ac:dyDescent="0.3">
      <c r="A599" s="74" t="str">
        <f t="shared" si="9"/>
        <v>611PB</v>
      </c>
      <c r="B599" s="75" t="s">
        <v>289</v>
      </c>
      <c r="C599" s="76">
        <v>611</v>
      </c>
      <c r="D599" s="77" t="s">
        <v>49</v>
      </c>
      <c r="E599" s="76" t="s">
        <v>275</v>
      </c>
      <c r="F599" s="78" t="s">
        <v>37</v>
      </c>
      <c r="G599" s="79">
        <v>0.2</v>
      </c>
      <c r="H599" s="80">
        <v>0.04</v>
      </c>
      <c r="I599" s="81">
        <v>0.16666666666666663</v>
      </c>
    </row>
    <row r="600" spans="1:9" s="74" customFormat="1" ht="15.75" x14ac:dyDescent="0.3">
      <c r="A600" s="74" t="str">
        <f t="shared" si="9"/>
        <v>3430PB</v>
      </c>
      <c r="B600" s="75" t="s">
        <v>289</v>
      </c>
      <c r="C600" s="76">
        <v>3430</v>
      </c>
      <c r="D600" s="77" t="s">
        <v>79</v>
      </c>
      <c r="E600" s="76" t="s">
        <v>275</v>
      </c>
      <c r="F600" s="78" t="s">
        <v>37</v>
      </c>
      <c r="G600" s="79">
        <v>0.2</v>
      </c>
      <c r="H600" s="80">
        <v>0.04</v>
      </c>
      <c r="I600" s="81">
        <v>0.16666666666666663</v>
      </c>
    </row>
    <row r="601" spans="1:9" s="74" customFormat="1" ht="15.75" x14ac:dyDescent="0.3">
      <c r="A601" s="74" t="str">
        <f t="shared" si="9"/>
        <v>762PB</v>
      </c>
      <c r="B601" s="75" t="s">
        <v>289</v>
      </c>
      <c r="C601" s="76">
        <v>762</v>
      </c>
      <c r="D601" s="77" t="s">
        <v>92</v>
      </c>
      <c r="E601" s="76" t="s">
        <v>275</v>
      </c>
      <c r="F601" s="78" t="s">
        <v>37</v>
      </c>
      <c r="G601" s="79">
        <v>0.2</v>
      </c>
      <c r="H601" s="80">
        <v>0.04</v>
      </c>
      <c r="I601" s="81">
        <v>0.16666666666666663</v>
      </c>
    </row>
    <row r="602" spans="1:9" s="74" customFormat="1" ht="15.75" x14ac:dyDescent="0.3">
      <c r="A602" s="74" t="str">
        <f t="shared" si="9"/>
        <v>2007PB</v>
      </c>
      <c r="B602" s="75" t="s">
        <v>289</v>
      </c>
      <c r="C602" s="76">
        <v>2007</v>
      </c>
      <c r="D602" s="77" t="s">
        <v>235</v>
      </c>
      <c r="E602" s="76" t="s">
        <v>275</v>
      </c>
      <c r="F602" s="78" t="s">
        <v>37</v>
      </c>
      <c r="G602" s="79">
        <v>0.2</v>
      </c>
      <c r="H602" s="80">
        <v>0.04</v>
      </c>
      <c r="I602" s="81">
        <v>0.16666666666666663</v>
      </c>
    </row>
    <row r="603" spans="1:9" s="74" customFormat="1" ht="15.75" x14ac:dyDescent="0.3">
      <c r="A603" s="74" t="str">
        <f t="shared" si="9"/>
        <v>732PB</v>
      </c>
      <c r="B603" s="75" t="s">
        <v>289</v>
      </c>
      <c r="C603" s="76">
        <v>732</v>
      </c>
      <c r="D603" s="77" t="s">
        <v>68</v>
      </c>
      <c r="E603" s="76" t="s">
        <v>275</v>
      </c>
      <c r="F603" s="78" t="s">
        <v>37</v>
      </c>
      <c r="G603" s="79">
        <v>0.2</v>
      </c>
      <c r="H603" s="80">
        <v>0.04</v>
      </c>
      <c r="I603" s="81">
        <v>0.16666666666666663</v>
      </c>
    </row>
    <row r="604" spans="1:9" s="74" customFormat="1" ht="15.75" x14ac:dyDescent="0.3">
      <c r="A604" s="74" t="str">
        <f t="shared" si="9"/>
        <v>694PB</v>
      </c>
      <c r="B604" s="75" t="s">
        <v>289</v>
      </c>
      <c r="C604" s="76">
        <v>694</v>
      </c>
      <c r="D604" s="82" t="s">
        <v>60</v>
      </c>
      <c r="E604" s="76" t="s">
        <v>274</v>
      </c>
      <c r="F604" s="78" t="s">
        <v>37</v>
      </c>
      <c r="G604" s="79">
        <v>0.2</v>
      </c>
      <c r="H604" s="80">
        <v>0.12</v>
      </c>
      <c r="I604" s="81">
        <v>9.0909090909090828E-2</v>
      </c>
    </row>
    <row r="605" spans="1:9" s="74" customFormat="1" ht="15.75" x14ac:dyDescent="0.3">
      <c r="A605" s="74" t="str">
        <f t="shared" si="9"/>
        <v>744PB</v>
      </c>
      <c r="B605" s="75" t="s">
        <v>289</v>
      </c>
      <c r="C605" s="76">
        <v>744</v>
      </c>
      <c r="D605" s="77" t="s">
        <v>74</v>
      </c>
      <c r="E605" s="76" t="s">
        <v>274</v>
      </c>
      <c r="F605" s="78" t="s">
        <v>37</v>
      </c>
      <c r="G605" s="79">
        <v>0.2</v>
      </c>
      <c r="H605" s="80">
        <v>0.12</v>
      </c>
      <c r="I605" s="81">
        <v>9.0909090909090828E-2</v>
      </c>
    </row>
    <row r="606" spans="1:9" s="74" customFormat="1" ht="15.75" x14ac:dyDescent="0.3">
      <c r="A606" s="74" t="str">
        <f t="shared" si="9"/>
        <v>743PB</v>
      </c>
      <c r="B606" s="75" t="s">
        <v>289</v>
      </c>
      <c r="C606" s="76">
        <v>743</v>
      </c>
      <c r="D606" s="77" t="s">
        <v>88</v>
      </c>
      <c r="E606" s="76" t="s">
        <v>274</v>
      </c>
      <c r="F606" s="78" t="s">
        <v>37</v>
      </c>
      <c r="G606" s="79">
        <v>0.2</v>
      </c>
      <c r="H606" s="80">
        <v>0.12</v>
      </c>
      <c r="I606" s="81">
        <v>9.0909090909090828E-2</v>
      </c>
    </row>
    <row r="607" spans="1:9" s="74" customFormat="1" ht="15.75" x14ac:dyDescent="0.3">
      <c r="A607" s="74" t="str">
        <f t="shared" si="9"/>
        <v>1510PB</v>
      </c>
      <c r="B607" s="75" t="s">
        <v>289</v>
      </c>
      <c r="C607" s="76">
        <v>1510</v>
      </c>
      <c r="D607" s="77" t="s">
        <v>107</v>
      </c>
      <c r="E607" s="76" t="s">
        <v>275</v>
      </c>
      <c r="F607" s="78" t="s">
        <v>101</v>
      </c>
      <c r="G607" s="79">
        <v>0.2</v>
      </c>
      <c r="H607" s="80">
        <v>0.04</v>
      </c>
      <c r="I607" s="81">
        <v>0.16666666666666663</v>
      </c>
    </row>
    <row r="608" spans="1:9" s="74" customFormat="1" ht="15.75" x14ac:dyDescent="0.3">
      <c r="A608" s="74" t="str">
        <f t="shared" si="9"/>
        <v>1512PB</v>
      </c>
      <c r="B608" s="75" t="s">
        <v>289</v>
      </c>
      <c r="C608" s="76">
        <v>1512</v>
      </c>
      <c r="D608" s="77" t="s">
        <v>97</v>
      </c>
      <c r="E608" s="76" t="s">
        <v>275</v>
      </c>
      <c r="F608" s="78" t="s">
        <v>101</v>
      </c>
      <c r="G608" s="79">
        <v>0.2</v>
      </c>
      <c r="H608" s="80">
        <v>0.04</v>
      </c>
      <c r="I608" s="81">
        <v>0.16666666666666663</v>
      </c>
    </row>
    <row r="609" spans="1:9" s="74" customFormat="1" ht="15.75" x14ac:dyDescent="0.3">
      <c r="A609" s="74" t="str">
        <f t="shared" si="9"/>
        <v>1001PB</v>
      </c>
      <c r="B609" s="75" t="s">
        <v>289</v>
      </c>
      <c r="C609" s="76">
        <v>1001</v>
      </c>
      <c r="D609" s="77" t="s">
        <v>110</v>
      </c>
      <c r="E609" s="76" t="s">
        <v>274</v>
      </c>
      <c r="F609" s="76" t="s">
        <v>37</v>
      </c>
      <c r="G609" s="79">
        <v>0.2</v>
      </c>
      <c r="H609" s="80">
        <v>0.12</v>
      </c>
      <c r="I609" s="81">
        <v>9.0909090909090828E-2</v>
      </c>
    </row>
    <row r="610" spans="1:9" s="74" customFormat="1" ht="15.75" x14ac:dyDescent="0.3">
      <c r="A610" s="74" t="str">
        <f t="shared" si="9"/>
        <v>1011PB</v>
      </c>
      <c r="B610" s="75" t="s">
        <v>289</v>
      </c>
      <c r="C610" s="76">
        <v>1011</v>
      </c>
      <c r="D610" s="77" t="s">
        <v>111</v>
      </c>
      <c r="E610" s="76" t="s">
        <v>274</v>
      </c>
      <c r="F610" s="76" t="s">
        <v>37</v>
      </c>
      <c r="G610" s="79">
        <v>0.2</v>
      </c>
      <c r="H610" s="80">
        <v>0.12</v>
      </c>
      <c r="I610" s="81">
        <v>9.0909090909090828E-2</v>
      </c>
    </row>
    <row r="611" spans="1:9" s="74" customFormat="1" ht="15.75" x14ac:dyDescent="0.3">
      <c r="A611" s="74" t="str">
        <f t="shared" si="9"/>
        <v>79010PB</v>
      </c>
      <c r="B611" s="75" t="s">
        <v>289</v>
      </c>
      <c r="C611" s="83">
        <v>79010</v>
      </c>
      <c r="D611" s="84" t="s">
        <v>188</v>
      </c>
      <c r="E611" s="76" t="s">
        <v>274</v>
      </c>
      <c r="F611" s="83" t="s">
        <v>166</v>
      </c>
      <c r="G611" s="79">
        <v>0.2</v>
      </c>
      <c r="H611" s="80">
        <v>0.12</v>
      </c>
      <c r="I611" s="81">
        <v>9.0909090909090828E-2</v>
      </c>
    </row>
    <row r="612" spans="1:9" s="74" customFormat="1" ht="15.75" x14ac:dyDescent="0.3">
      <c r="A612" s="74" t="str">
        <f t="shared" si="9"/>
        <v>79600PB</v>
      </c>
      <c r="B612" s="75" t="s">
        <v>289</v>
      </c>
      <c r="C612" s="76">
        <v>79600</v>
      </c>
      <c r="D612" s="77" t="s">
        <v>201</v>
      </c>
      <c r="E612" s="76" t="s">
        <v>274</v>
      </c>
      <c r="F612" s="76" t="s">
        <v>166</v>
      </c>
      <c r="G612" s="79">
        <v>0.2</v>
      </c>
      <c r="H612" s="80">
        <v>0.12</v>
      </c>
      <c r="I612" s="81">
        <v>9.0909090909090828E-2</v>
      </c>
    </row>
    <row r="613" spans="1:9" s="74" customFormat="1" ht="15.75" x14ac:dyDescent="0.3">
      <c r="A613" s="74" t="str">
        <f t="shared" si="9"/>
        <v>79500PB</v>
      </c>
      <c r="B613" s="75" t="s">
        <v>289</v>
      </c>
      <c r="C613" s="76">
        <v>79500</v>
      </c>
      <c r="D613" s="77" t="s">
        <v>195</v>
      </c>
      <c r="E613" s="76" t="s">
        <v>274</v>
      </c>
      <c r="F613" s="76" t="s">
        <v>166</v>
      </c>
      <c r="G613" s="79">
        <v>0.2</v>
      </c>
      <c r="H613" s="80">
        <v>0.12</v>
      </c>
      <c r="I613" s="81">
        <v>9.0909090909090828E-2</v>
      </c>
    </row>
    <row r="614" spans="1:9" s="74" customFormat="1" ht="15.75" x14ac:dyDescent="0.3">
      <c r="A614" s="74" t="str">
        <f t="shared" si="9"/>
        <v>1820PB</v>
      </c>
      <c r="B614" s="75" t="s">
        <v>289</v>
      </c>
      <c r="C614" s="76">
        <v>1820</v>
      </c>
      <c r="D614" s="77" t="s">
        <v>118</v>
      </c>
      <c r="E614" s="76" t="s">
        <v>274</v>
      </c>
      <c r="F614" s="78" t="s">
        <v>37</v>
      </c>
      <c r="G614" s="79">
        <v>0.2</v>
      </c>
      <c r="H614" s="80">
        <v>0.12</v>
      </c>
      <c r="I614" s="81">
        <v>9.0909090909090828E-2</v>
      </c>
    </row>
    <row r="615" spans="1:9" s="74" customFormat="1" ht="15.75" x14ac:dyDescent="0.3">
      <c r="A615" s="74" t="str">
        <f t="shared" si="9"/>
        <v>1818PB</v>
      </c>
      <c r="B615" s="75" t="s">
        <v>289</v>
      </c>
      <c r="C615" s="76">
        <v>1818</v>
      </c>
      <c r="D615" s="77" t="s">
        <v>112</v>
      </c>
      <c r="E615" s="76" t="s">
        <v>274</v>
      </c>
      <c r="F615" s="78" t="s">
        <v>37</v>
      </c>
      <c r="G615" s="79">
        <v>0.2</v>
      </c>
      <c r="H615" s="80">
        <v>0.12</v>
      </c>
      <c r="I615" s="81">
        <v>9.0909090909090828E-2</v>
      </c>
    </row>
    <row r="616" spans="1:9" s="74" customFormat="1" ht="15.75" x14ac:dyDescent="0.3">
      <c r="A616" s="74" t="str">
        <f t="shared" si="9"/>
        <v>781PB</v>
      </c>
      <c r="B616" s="75" t="s">
        <v>289</v>
      </c>
      <c r="C616" s="76">
        <v>781</v>
      </c>
      <c r="D616" s="77" t="s">
        <v>124</v>
      </c>
      <c r="E616" s="76" t="s">
        <v>275</v>
      </c>
      <c r="F616" s="78" t="s">
        <v>101</v>
      </c>
      <c r="G616" s="79">
        <v>0.2</v>
      </c>
      <c r="H616" s="80">
        <v>0.04</v>
      </c>
      <c r="I616" s="81">
        <v>0.16666666666666663</v>
      </c>
    </row>
    <row r="617" spans="1:9" s="74" customFormat="1" ht="15.75" x14ac:dyDescent="0.3">
      <c r="A617" s="74" t="str">
        <f t="shared" si="9"/>
        <v>790PB</v>
      </c>
      <c r="B617" s="75" t="s">
        <v>289</v>
      </c>
      <c r="C617" s="76">
        <v>790</v>
      </c>
      <c r="D617" s="85" t="s">
        <v>146</v>
      </c>
      <c r="E617" s="76" t="s">
        <v>275</v>
      </c>
      <c r="F617" s="78" t="s">
        <v>101</v>
      </c>
      <c r="G617" s="79">
        <v>0.2</v>
      </c>
      <c r="H617" s="80">
        <v>0.04</v>
      </c>
      <c r="I617" s="81">
        <v>0.16666666666666663</v>
      </c>
    </row>
    <row r="618" spans="1:9" s="74" customFormat="1" ht="15.75" x14ac:dyDescent="0.3">
      <c r="A618" s="74" t="str">
        <f t="shared" si="9"/>
        <v>2005PB</v>
      </c>
      <c r="B618" s="75" t="s">
        <v>289</v>
      </c>
      <c r="C618" s="86">
        <v>2005</v>
      </c>
      <c r="D618" s="77" t="s">
        <v>222</v>
      </c>
      <c r="E618" s="76" t="s">
        <v>275</v>
      </c>
      <c r="F618" s="78" t="s">
        <v>37</v>
      </c>
      <c r="G618" s="79">
        <v>0.2</v>
      </c>
      <c r="H618" s="80">
        <v>0.04</v>
      </c>
      <c r="I618" s="81">
        <v>0.16666666666666663</v>
      </c>
    </row>
    <row r="619" spans="1:9" s="74" customFormat="1" ht="15.75" x14ac:dyDescent="0.3">
      <c r="A619" s="74" t="str">
        <f t="shared" si="9"/>
        <v>2004PB</v>
      </c>
      <c r="B619" s="75" t="s">
        <v>289</v>
      </c>
      <c r="C619" s="86">
        <v>2004</v>
      </c>
      <c r="D619" s="77" t="s">
        <v>223</v>
      </c>
      <c r="E619" s="76" t="s">
        <v>275</v>
      </c>
      <c r="F619" s="78" t="s">
        <v>37</v>
      </c>
      <c r="G619" s="79">
        <v>0.2</v>
      </c>
      <c r="H619" s="80">
        <v>0.04</v>
      </c>
      <c r="I619" s="81">
        <v>0.16666666666666663</v>
      </c>
    </row>
    <row r="620" spans="1:9" s="74" customFormat="1" ht="15.75" x14ac:dyDescent="0.3">
      <c r="A620" s="74" t="str">
        <f t="shared" si="9"/>
        <v>2006PB</v>
      </c>
      <c r="B620" s="75" t="s">
        <v>289</v>
      </c>
      <c r="C620" s="86">
        <v>2006</v>
      </c>
      <c r="D620" s="77" t="s">
        <v>220</v>
      </c>
      <c r="E620" s="76" t="s">
        <v>275</v>
      </c>
      <c r="F620" s="78" t="s">
        <v>37</v>
      </c>
      <c r="G620" s="79">
        <v>0.2</v>
      </c>
      <c r="H620" s="80">
        <v>0.04</v>
      </c>
      <c r="I620" s="81">
        <v>0.16666666666666663</v>
      </c>
    </row>
    <row r="621" spans="1:9" s="74" customFormat="1" ht="15.75" x14ac:dyDescent="0.3">
      <c r="A621" s="74" t="str">
        <f t="shared" si="9"/>
        <v>778PB</v>
      </c>
      <c r="B621" s="75" t="s">
        <v>289</v>
      </c>
      <c r="C621" s="76">
        <v>778</v>
      </c>
      <c r="D621" s="77" t="s">
        <v>142</v>
      </c>
      <c r="E621" s="76" t="s">
        <v>275</v>
      </c>
      <c r="F621" s="78" t="s">
        <v>37</v>
      </c>
      <c r="G621" s="79">
        <v>0.2</v>
      </c>
      <c r="H621" s="80">
        <v>0.04</v>
      </c>
      <c r="I621" s="81">
        <v>0.16666666666666663</v>
      </c>
    </row>
    <row r="622" spans="1:9" s="74" customFormat="1" ht="15.75" x14ac:dyDescent="0.3">
      <c r="A622" s="74" t="str">
        <f t="shared" si="9"/>
        <v>775PB</v>
      </c>
      <c r="B622" s="75" t="s">
        <v>289</v>
      </c>
      <c r="C622" s="76">
        <v>775</v>
      </c>
      <c r="D622" s="77" t="s">
        <v>133</v>
      </c>
      <c r="E622" s="76" t="s">
        <v>275</v>
      </c>
      <c r="F622" s="78" t="s">
        <v>37</v>
      </c>
      <c r="G622" s="79">
        <v>0.2</v>
      </c>
      <c r="H622" s="80">
        <v>0.04</v>
      </c>
      <c r="I622" s="81">
        <v>0.16666666666666663</v>
      </c>
    </row>
    <row r="623" spans="1:9" s="74" customFormat="1" ht="15.75" x14ac:dyDescent="0.3">
      <c r="A623" s="74" t="str">
        <f t="shared" si="9"/>
        <v>777PB</v>
      </c>
      <c r="B623" s="75" t="s">
        <v>289</v>
      </c>
      <c r="C623" s="76">
        <v>777</v>
      </c>
      <c r="D623" s="77" t="s">
        <v>138</v>
      </c>
      <c r="E623" s="76" t="s">
        <v>275</v>
      </c>
      <c r="F623" s="78" t="s">
        <v>37</v>
      </c>
      <c r="G623" s="79">
        <v>0.2</v>
      </c>
      <c r="H623" s="80">
        <v>0.04</v>
      </c>
      <c r="I623" s="81">
        <v>0.16666666666666663</v>
      </c>
    </row>
    <row r="624" spans="1:9" s="74" customFormat="1" ht="15.75" x14ac:dyDescent="0.3">
      <c r="A624" s="74" t="str">
        <f t="shared" si="9"/>
        <v>881PB</v>
      </c>
      <c r="B624" s="75" t="s">
        <v>289</v>
      </c>
      <c r="C624" s="76">
        <v>881</v>
      </c>
      <c r="D624" s="77" t="s">
        <v>130</v>
      </c>
      <c r="E624" s="76" t="s">
        <v>275</v>
      </c>
      <c r="F624" s="78" t="s">
        <v>101</v>
      </c>
      <c r="G624" s="79">
        <v>0.2</v>
      </c>
      <c r="H624" s="80">
        <v>0.04</v>
      </c>
      <c r="I624" s="81">
        <v>0.16666666666666663</v>
      </c>
    </row>
    <row r="625" spans="1:9" s="74" customFormat="1" ht="15.75" x14ac:dyDescent="0.3">
      <c r="A625" s="74" t="str">
        <f t="shared" si="9"/>
        <v>4813PB</v>
      </c>
      <c r="B625" s="75" t="s">
        <v>289</v>
      </c>
      <c r="C625" s="76">
        <v>4813</v>
      </c>
      <c r="D625" s="77" t="s">
        <v>148</v>
      </c>
      <c r="E625" s="76" t="s">
        <v>274</v>
      </c>
      <c r="F625" s="78" t="s">
        <v>101</v>
      </c>
      <c r="G625" s="79">
        <v>0.2</v>
      </c>
      <c r="H625" s="80">
        <v>0.12</v>
      </c>
      <c r="I625" s="81">
        <v>9.0909090909090828E-2</v>
      </c>
    </row>
    <row r="626" spans="1:9" s="74" customFormat="1" ht="15.75" x14ac:dyDescent="0.3">
      <c r="A626" s="74" t="str">
        <f t="shared" si="9"/>
        <v>4834PB</v>
      </c>
      <c r="B626" s="75" t="s">
        <v>289</v>
      </c>
      <c r="C626" s="76">
        <v>4834</v>
      </c>
      <c r="D626" s="77" t="s">
        <v>154</v>
      </c>
      <c r="E626" s="76" t="s">
        <v>274</v>
      </c>
      <c r="F626" s="78" t="s">
        <v>101</v>
      </c>
      <c r="G626" s="79">
        <v>0.2</v>
      </c>
      <c r="H626" s="80">
        <v>0.12</v>
      </c>
      <c r="I626" s="81">
        <v>9.0909090909090828E-2</v>
      </c>
    </row>
    <row r="627" spans="1:9" s="74" customFormat="1" ht="15.75" x14ac:dyDescent="0.3">
      <c r="A627" s="74" t="str">
        <f t="shared" si="9"/>
        <v>4823PB</v>
      </c>
      <c r="B627" s="75" t="s">
        <v>289</v>
      </c>
      <c r="C627" s="76">
        <v>4823</v>
      </c>
      <c r="D627" s="77" t="s">
        <v>158</v>
      </c>
      <c r="E627" s="76" t="s">
        <v>274</v>
      </c>
      <c r="F627" s="78" t="s">
        <v>101</v>
      </c>
      <c r="G627" s="79">
        <v>0.2</v>
      </c>
      <c r="H627" s="80">
        <v>0.12</v>
      </c>
      <c r="I627" s="81">
        <v>9.0909090909090828E-2</v>
      </c>
    </row>
    <row r="628" spans="1:9" s="74" customFormat="1" ht="15.75" x14ac:dyDescent="0.3">
      <c r="A628" s="74" t="str">
        <f t="shared" si="9"/>
        <v>7780PB</v>
      </c>
      <c r="B628" s="75" t="s">
        <v>289</v>
      </c>
      <c r="C628" s="76">
        <v>7780</v>
      </c>
      <c r="D628" s="77" t="s">
        <v>217</v>
      </c>
      <c r="E628" s="76" t="s">
        <v>275</v>
      </c>
      <c r="F628" s="78" t="s">
        <v>37</v>
      </c>
      <c r="G628" s="79">
        <v>0.2</v>
      </c>
      <c r="H628" s="80">
        <v>0.04</v>
      </c>
      <c r="I628" s="81">
        <v>0.16666666666666663</v>
      </c>
    </row>
    <row r="629" spans="1:9" s="74" customFormat="1" ht="15.75" x14ac:dyDescent="0.3">
      <c r="A629" s="74" t="str">
        <f t="shared" si="9"/>
        <v>7710PB</v>
      </c>
      <c r="B629" s="75" t="s">
        <v>289</v>
      </c>
      <c r="C629" s="76">
        <v>7710</v>
      </c>
      <c r="D629" s="77" t="s">
        <v>207</v>
      </c>
      <c r="E629" s="76" t="s">
        <v>275</v>
      </c>
      <c r="F629" s="78" t="s">
        <v>37</v>
      </c>
      <c r="G629" s="79">
        <v>0.2</v>
      </c>
      <c r="H629" s="80">
        <v>0.04</v>
      </c>
      <c r="I629" s="81">
        <v>0.16666666666666663</v>
      </c>
    </row>
    <row r="630" spans="1:9" s="74" customFormat="1" ht="15.75" x14ac:dyDescent="0.3">
      <c r="A630" s="74" t="str">
        <f t="shared" si="9"/>
        <v>7730PB</v>
      </c>
      <c r="B630" s="75" t="s">
        <v>289</v>
      </c>
      <c r="C630" s="76">
        <v>7730</v>
      </c>
      <c r="D630" s="77" t="s">
        <v>213</v>
      </c>
      <c r="E630" s="76" t="s">
        <v>275</v>
      </c>
      <c r="F630" s="78" t="s">
        <v>37</v>
      </c>
      <c r="G630" s="79">
        <v>0.2</v>
      </c>
      <c r="H630" s="80">
        <v>0.04</v>
      </c>
      <c r="I630" s="81">
        <v>0.16666666666666663</v>
      </c>
    </row>
    <row r="631" spans="1:9" s="74" customFormat="1" ht="15.75" x14ac:dyDescent="0.3">
      <c r="A631" s="74" t="str">
        <f t="shared" si="9"/>
        <v>2008PB</v>
      </c>
      <c r="B631" s="75" t="s">
        <v>289</v>
      </c>
      <c r="C631" s="76">
        <v>2008</v>
      </c>
      <c r="D631" s="77" t="s">
        <v>240</v>
      </c>
      <c r="E631" s="76" t="s">
        <v>275</v>
      </c>
      <c r="F631" s="76" t="s">
        <v>37</v>
      </c>
      <c r="G631" s="79">
        <v>0.2</v>
      </c>
      <c r="H631" s="80">
        <v>0.04</v>
      </c>
      <c r="I631" s="81">
        <v>0.16666666666666663</v>
      </c>
    </row>
    <row r="632" spans="1:9" s="74" customFormat="1" ht="15.75" x14ac:dyDescent="0.3">
      <c r="A632" s="74" t="str">
        <f t="shared" si="9"/>
        <v>2605PE</v>
      </c>
      <c r="B632" s="75" t="s">
        <v>290</v>
      </c>
      <c r="C632" s="76">
        <v>2605</v>
      </c>
      <c r="D632" s="77" t="s">
        <v>45</v>
      </c>
      <c r="E632" s="76" t="s">
        <v>274</v>
      </c>
      <c r="F632" s="78" t="s">
        <v>37</v>
      </c>
      <c r="G632" s="79">
        <v>0.20499999999999999</v>
      </c>
      <c r="H632" s="80">
        <v>0.12</v>
      </c>
      <c r="I632" s="81">
        <v>9.6590909090909061E-2</v>
      </c>
    </row>
    <row r="633" spans="1:9" s="74" customFormat="1" ht="15.75" x14ac:dyDescent="0.3">
      <c r="A633" s="74" t="str">
        <f t="shared" si="9"/>
        <v>2606PE</v>
      </c>
      <c r="B633" s="75" t="s">
        <v>290</v>
      </c>
      <c r="C633" s="76">
        <v>2606</v>
      </c>
      <c r="D633" s="77" t="s">
        <v>30</v>
      </c>
      <c r="E633" s="76" t="s">
        <v>274</v>
      </c>
      <c r="F633" s="78" t="s">
        <v>37</v>
      </c>
      <c r="G633" s="79">
        <v>0.20499999999999999</v>
      </c>
      <c r="H633" s="80">
        <v>0.12</v>
      </c>
      <c r="I633" s="81">
        <v>9.6590909090909061E-2</v>
      </c>
    </row>
    <row r="634" spans="1:9" s="74" customFormat="1" ht="15.75" x14ac:dyDescent="0.3">
      <c r="A634" s="74" t="str">
        <f t="shared" si="9"/>
        <v>2003PE</v>
      </c>
      <c r="B634" s="75" t="s">
        <v>290</v>
      </c>
      <c r="C634" s="76">
        <v>2003</v>
      </c>
      <c r="D634" s="77" t="s">
        <v>219</v>
      </c>
      <c r="E634" s="76" t="s">
        <v>275</v>
      </c>
      <c r="F634" s="78" t="s">
        <v>37</v>
      </c>
      <c r="G634" s="79">
        <v>0.20499999999999999</v>
      </c>
      <c r="H634" s="80">
        <v>0.04</v>
      </c>
      <c r="I634" s="81">
        <v>0.17187499999999989</v>
      </c>
    </row>
    <row r="635" spans="1:9" s="74" customFormat="1" ht="15.75" x14ac:dyDescent="0.3">
      <c r="A635" s="74" t="str">
        <f t="shared" si="9"/>
        <v>79100PE</v>
      </c>
      <c r="B635" s="75" t="s">
        <v>290</v>
      </c>
      <c r="C635" s="76">
        <v>79100</v>
      </c>
      <c r="D635" s="77" t="s">
        <v>177</v>
      </c>
      <c r="E635" s="76" t="s">
        <v>275</v>
      </c>
      <c r="F635" s="76" t="s">
        <v>37</v>
      </c>
      <c r="G635" s="79">
        <v>0.20499999999999999</v>
      </c>
      <c r="H635" s="80">
        <v>0.04</v>
      </c>
      <c r="I635" s="81">
        <v>0.17187499999999989</v>
      </c>
    </row>
    <row r="636" spans="1:9" s="74" customFormat="1" ht="15.75" x14ac:dyDescent="0.3">
      <c r="A636" s="74" t="str">
        <f t="shared" si="9"/>
        <v>79000PE</v>
      </c>
      <c r="B636" s="75" t="s">
        <v>290</v>
      </c>
      <c r="C636" s="76">
        <v>79000</v>
      </c>
      <c r="D636" s="77" t="s">
        <v>185</v>
      </c>
      <c r="E636" s="76" t="s">
        <v>275</v>
      </c>
      <c r="F636" s="76" t="s">
        <v>37</v>
      </c>
      <c r="G636" s="79">
        <v>0.20499999999999999</v>
      </c>
      <c r="H636" s="80">
        <v>0.04</v>
      </c>
      <c r="I636" s="81">
        <v>0.17187499999999989</v>
      </c>
    </row>
    <row r="637" spans="1:9" s="74" customFormat="1" ht="15.75" x14ac:dyDescent="0.3">
      <c r="A637" s="74" t="str">
        <f t="shared" si="9"/>
        <v>102PE</v>
      </c>
      <c r="B637" s="75" t="s">
        <v>290</v>
      </c>
      <c r="C637" s="76">
        <v>102</v>
      </c>
      <c r="D637" s="77" t="s">
        <v>161</v>
      </c>
      <c r="E637" s="76" t="s">
        <v>275</v>
      </c>
      <c r="F637" s="76" t="s">
        <v>166</v>
      </c>
      <c r="G637" s="79">
        <v>0.20499999999999999</v>
      </c>
      <c r="H637" s="80">
        <v>0.04</v>
      </c>
      <c r="I637" s="81">
        <v>0.17187499999999989</v>
      </c>
    </row>
    <row r="638" spans="1:9" s="74" customFormat="1" ht="15.75" x14ac:dyDescent="0.3">
      <c r="A638" s="74" t="str">
        <f t="shared" si="9"/>
        <v>104PE</v>
      </c>
      <c r="B638" s="75" t="s">
        <v>290</v>
      </c>
      <c r="C638" s="76">
        <v>104</v>
      </c>
      <c r="D638" s="77" t="s">
        <v>169</v>
      </c>
      <c r="E638" s="76" t="s">
        <v>275</v>
      </c>
      <c r="F638" s="76" t="s">
        <v>166</v>
      </c>
      <c r="G638" s="79">
        <v>0.20499999999999999</v>
      </c>
      <c r="H638" s="80">
        <v>0.04</v>
      </c>
      <c r="I638" s="81">
        <v>0.17187499999999989</v>
      </c>
    </row>
    <row r="639" spans="1:9" s="74" customFormat="1" ht="15.75" x14ac:dyDescent="0.3">
      <c r="A639" s="74" t="str">
        <f t="shared" si="9"/>
        <v>105PE</v>
      </c>
      <c r="B639" s="75" t="s">
        <v>290</v>
      </c>
      <c r="C639" s="76">
        <v>105</v>
      </c>
      <c r="D639" s="77" t="s">
        <v>174</v>
      </c>
      <c r="E639" s="76" t="s">
        <v>275</v>
      </c>
      <c r="F639" s="76" t="s">
        <v>166</v>
      </c>
      <c r="G639" s="79">
        <v>0.20499999999999999</v>
      </c>
      <c r="H639" s="80">
        <v>0.04</v>
      </c>
      <c r="I639" s="81">
        <v>0.17187499999999989</v>
      </c>
    </row>
    <row r="640" spans="1:9" s="74" customFormat="1" ht="15.75" x14ac:dyDescent="0.3">
      <c r="A640" s="74" t="str">
        <f t="shared" si="9"/>
        <v>79300PE</v>
      </c>
      <c r="B640" s="75" t="s">
        <v>290</v>
      </c>
      <c r="C640" s="76">
        <v>79300</v>
      </c>
      <c r="D640" s="77" t="s">
        <v>238</v>
      </c>
      <c r="E640" s="76" t="s">
        <v>274</v>
      </c>
      <c r="F640" s="76" t="s">
        <v>166</v>
      </c>
      <c r="G640" s="79">
        <v>0.20499999999999999</v>
      </c>
      <c r="H640" s="80">
        <v>0.12</v>
      </c>
      <c r="I640" s="81">
        <v>9.6590909090909061E-2</v>
      </c>
    </row>
    <row r="641" spans="1:9" s="74" customFormat="1" ht="15.75" x14ac:dyDescent="0.3">
      <c r="A641" s="74" t="str">
        <f t="shared" si="9"/>
        <v>611PE</v>
      </c>
      <c r="B641" s="75" t="s">
        <v>290</v>
      </c>
      <c r="C641" s="76">
        <v>611</v>
      </c>
      <c r="D641" s="77" t="s">
        <v>49</v>
      </c>
      <c r="E641" s="76" t="s">
        <v>275</v>
      </c>
      <c r="F641" s="78" t="s">
        <v>37</v>
      </c>
      <c r="G641" s="79">
        <v>0.20499999999999999</v>
      </c>
      <c r="H641" s="80">
        <v>0.04</v>
      </c>
      <c r="I641" s="81">
        <v>0.17187499999999989</v>
      </c>
    </row>
    <row r="642" spans="1:9" s="74" customFormat="1" ht="15.75" x14ac:dyDescent="0.3">
      <c r="A642" s="74" t="str">
        <f t="shared" si="9"/>
        <v>3430PE</v>
      </c>
      <c r="B642" s="75" t="s">
        <v>290</v>
      </c>
      <c r="C642" s="76">
        <v>3430</v>
      </c>
      <c r="D642" s="77" t="s">
        <v>79</v>
      </c>
      <c r="E642" s="76" t="s">
        <v>275</v>
      </c>
      <c r="F642" s="78" t="s">
        <v>37</v>
      </c>
      <c r="G642" s="79">
        <v>0.20499999999999999</v>
      </c>
      <c r="H642" s="80">
        <v>0.04</v>
      </c>
      <c r="I642" s="81">
        <v>0.17187499999999989</v>
      </c>
    </row>
    <row r="643" spans="1:9" s="74" customFormat="1" ht="15.75" x14ac:dyDescent="0.3">
      <c r="A643" s="74" t="str">
        <f t="shared" ref="A643:A706" si="10">C643&amp;B643</f>
        <v>762PE</v>
      </c>
      <c r="B643" s="75" t="s">
        <v>290</v>
      </c>
      <c r="C643" s="76">
        <v>762</v>
      </c>
      <c r="D643" s="77" t="s">
        <v>92</v>
      </c>
      <c r="E643" s="76" t="s">
        <v>275</v>
      </c>
      <c r="F643" s="78" t="s">
        <v>37</v>
      </c>
      <c r="G643" s="79">
        <v>0.20499999999999999</v>
      </c>
      <c r="H643" s="80">
        <v>0.04</v>
      </c>
      <c r="I643" s="81">
        <v>0.17187499999999989</v>
      </c>
    </row>
    <row r="644" spans="1:9" s="74" customFormat="1" ht="15.75" x14ac:dyDescent="0.3">
      <c r="A644" s="74" t="str">
        <f t="shared" si="10"/>
        <v>2007PE</v>
      </c>
      <c r="B644" s="75" t="s">
        <v>290</v>
      </c>
      <c r="C644" s="76">
        <v>2007</v>
      </c>
      <c r="D644" s="77" t="s">
        <v>235</v>
      </c>
      <c r="E644" s="76" t="s">
        <v>275</v>
      </c>
      <c r="F644" s="78" t="s">
        <v>37</v>
      </c>
      <c r="G644" s="79">
        <v>0.20499999999999999</v>
      </c>
      <c r="H644" s="80">
        <v>0.04</v>
      </c>
      <c r="I644" s="81">
        <v>0.17187499999999989</v>
      </c>
    </row>
    <row r="645" spans="1:9" s="74" customFormat="1" ht="15.75" x14ac:dyDescent="0.3">
      <c r="A645" s="74" t="str">
        <f t="shared" si="10"/>
        <v>732PE</v>
      </c>
      <c r="B645" s="75" t="s">
        <v>290</v>
      </c>
      <c r="C645" s="76">
        <v>732</v>
      </c>
      <c r="D645" s="77" t="s">
        <v>68</v>
      </c>
      <c r="E645" s="76" t="s">
        <v>275</v>
      </c>
      <c r="F645" s="78" t="s">
        <v>37</v>
      </c>
      <c r="G645" s="79">
        <v>0.20499999999999999</v>
      </c>
      <c r="H645" s="80">
        <v>0.04</v>
      </c>
      <c r="I645" s="81">
        <v>0.17187499999999989</v>
      </c>
    </row>
    <row r="646" spans="1:9" s="74" customFormat="1" ht="15.75" x14ac:dyDescent="0.3">
      <c r="A646" s="74" t="str">
        <f t="shared" si="10"/>
        <v>694PE</v>
      </c>
      <c r="B646" s="75" t="s">
        <v>290</v>
      </c>
      <c r="C646" s="76">
        <v>694</v>
      </c>
      <c r="D646" s="82" t="s">
        <v>60</v>
      </c>
      <c r="E646" s="76" t="s">
        <v>274</v>
      </c>
      <c r="F646" s="78" t="s">
        <v>37</v>
      </c>
      <c r="G646" s="79">
        <v>0.20499999999999999</v>
      </c>
      <c r="H646" s="80">
        <v>0.12</v>
      </c>
      <c r="I646" s="81">
        <v>9.6590909090909061E-2</v>
      </c>
    </row>
    <row r="647" spans="1:9" s="74" customFormat="1" ht="15.75" x14ac:dyDescent="0.3">
      <c r="A647" s="74" t="str">
        <f t="shared" si="10"/>
        <v>744PE</v>
      </c>
      <c r="B647" s="75" t="s">
        <v>290</v>
      </c>
      <c r="C647" s="76">
        <v>744</v>
      </c>
      <c r="D647" s="77" t="s">
        <v>74</v>
      </c>
      <c r="E647" s="76" t="s">
        <v>274</v>
      </c>
      <c r="F647" s="78" t="s">
        <v>37</v>
      </c>
      <c r="G647" s="79">
        <v>0.20499999999999999</v>
      </c>
      <c r="H647" s="80">
        <v>0.12</v>
      </c>
      <c r="I647" s="81">
        <v>9.6590909090909061E-2</v>
      </c>
    </row>
    <row r="648" spans="1:9" s="74" customFormat="1" ht="15.75" x14ac:dyDescent="0.3">
      <c r="A648" s="74" t="str">
        <f t="shared" si="10"/>
        <v>743PE</v>
      </c>
      <c r="B648" s="75" t="s">
        <v>290</v>
      </c>
      <c r="C648" s="76">
        <v>743</v>
      </c>
      <c r="D648" s="77" t="s">
        <v>88</v>
      </c>
      <c r="E648" s="76" t="s">
        <v>274</v>
      </c>
      <c r="F648" s="78" t="s">
        <v>37</v>
      </c>
      <c r="G648" s="79">
        <v>0.20499999999999999</v>
      </c>
      <c r="H648" s="80">
        <v>0.12</v>
      </c>
      <c r="I648" s="81">
        <v>9.6590909090909061E-2</v>
      </c>
    </row>
    <row r="649" spans="1:9" s="74" customFormat="1" ht="15.75" x14ac:dyDescent="0.3">
      <c r="A649" s="74" t="str">
        <f t="shared" si="10"/>
        <v>1510PE</v>
      </c>
      <c r="B649" s="75" t="s">
        <v>290</v>
      </c>
      <c r="C649" s="76">
        <v>1510</v>
      </c>
      <c r="D649" s="77" t="s">
        <v>107</v>
      </c>
      <c r="E649" s="76" t="s">
        <v>275</v>
      </c>
      <c r="F649" s="78" t="s">
        <v>101</v>
      </c>
      <c r="G649" s="79">
        <v>0.20499999999999999</v>
      </c>
      <c r="H649" s="80">
        <v>0.04</v>
      </c>
      <c r="I649" s="81">
        <v>0.17187499999999989</v>
      </c>
    </row>
    <row r="650" spans="1:9" s="74" customFormat="1" ht="15.75" x14ac:dyDescent="0.3">
      <c r="A650" s="74" t="str">
        <f t="shared" si="10"/>
        <v>1512PE</v>
      </c>
      <c r="B650" s="75" t="s">
        <v>290</v>
      </c>
      <c r="C650" s="76">
        <v>1512</v>
      </c>
      <c r="D650" s="77" t="s">
        <v>97</v>
      </c>
      <c r="E650" s="76" t="s">
        <v>275</v>
      </c>
      <c r="F650" s="78" t="s">
        <v>101</v>
      </c>
      <c r="G650" s="79">
        <v>0.20499999999999999</v>
      </c>
      <c r="H650" s="80">
        <v>0.04</v>
      </c>
      <c r="I650" s="81">
        <v>0.17187499999999989</v>
      </c>
    </row>
    <row r="651" spans="1:9" s="74" customFormat="1" ht="15.75" x14ac:dyDescent="0.3">
      <c r="A651" s="74" t="str">
        <f t="shared" si="10"/>
        <v>1001PE</v>
      </c>
      <c r="B651" s="75" t="s">
        <v>290</v>
      </c>
      <c r="C651" s="76">
        <v>1001</v>
      </c>
      <c r="D651" s="77" t="s">
        <v>110</v>
      </c>
      <c r="E651" s="76" t="s">
        <v>274</v>
      </c>
      <c r="F651" s="76" t="s">
        <v>37</v>
      </c>
      <c r="G651" s="79">
        <v>0.20499999999999999</v>
      </c>
      <c r="H651" s="80">
        <v>0.12</v>
      </c>
      <c r="I651" s="81">
        <v>9.6590909090909061E-2</v>
      </c>
    </row>
    <row r="652" spans="1:9" s="74" customFormat="1" ht="15.75" x14ac:dyDescent="0.3">
      <c r="A652" s="74" t="str">
        <f t="shared" si="10"/>
        <v>1011PE</v>
      </c>
      <c r="B652" s="75" t="s">
        <v>290</v>
      </c>
      <c r="C652" s="76">
        <v>1011</v>
      </c>
      <c r="D652" s="77" t="s">
        <v>111</v>
      </c>
      <c r="E652" s="76" t="s">
        <v>274</v>
      </c>
      <c r="F652" s="76" t="s">
        <v>37</v>
      </c>
      <c r="G652" s="79">
        <v>0.20499999999999999</v>
      </c>
      <c r="H652" s="80">
        <v>0.12</v>
      </c>
      <c r="I652" s="81">
        <v>9.6590909090909061E-2</v>
      </c>
    </row>
    <row r="653" spans="1:9" s="74" customFormat="1" ht="15.75" x14ac:dyDescent="0.3">
      <c r="A653" s="74" t="str">
        <f t="shared" si="10"/>
        <v>79010PE</v>
      </c>
      <c r="B653" s="75" t="s">
        <v>290</v>
      </c>
      <c r="C653" s="83">
        <v>79010</v>
      </c>
      <c r="D653" s="84" t="s">
        <v>188</v>
      </c>
      <c r="E653" s="76" t="s">
        <v>274</v>
      </c>
      <c r="F653" s="83" t="s">
        <v>166</v>
      </c>
      <c r="G653" s="79">
        <v>0.20499999999999999</v>
      </c>
      <c r="H653" s="80">
        <v>0.12</v>
      </c>
      <c r="I653" s="81">
        <v>9.6590909090909061E-2</v>
      </c>
    </row>
    <row r="654" spans="1:9" s="74" customFormat="1" ht="15.75" x14ac:dyDescent="0.3">
      <c r="A654" s="74" t="str">
        <f t="shared" si="10"/>
        <v>79600PE</v>
      </c>
      <c r="B654" s="75" t="s">
        <v>290</v>
      </c>
      <c r="C654" s="76">
        <v>79600</v>
      </c>
      <c r="D654" s="77" t="s">
        <v>201</v>
      </c>
      <c r="E654" s="76" t="s">
        <v>274</v>
      </c>
      <c r="F654" s="76" t="s">
        <v>166</v>
      </c>
      <c r="G654" s="79">
        <v>0.20499999999999999</v>
      </c>
      <c r="H654" s="80">
        <v>0.12</v>
      </c>
      <c r="I654" s="81">
        <v>9.6590909090909061E-2</v>
      </c>
    </row>
    <row r="655" spans="1:9" s="74" customFormat="1" ht="15.75" x14ac:dyDescent="0.3">
      <c r="A655" s="74" t="str">
        <f t="shared" si="10"/>
        <v>79500PE</v>
      </c>
      <c r="B655" s="75" t="s">
        <v>290</v>
      </c>
      <c r="C655" s="76">
        <v>79500</v>
      </c>
      <c r="D655" s="77" t="s">
        <v>195</v>
      </c>
      <c r="E655" s="76" t="s">
        <v>274</v>
      </c>
      <c r="F655" s="76" t="s">
        <v>166</v>
      </c>
      <c r="G655" s="79">
        <v>0.20499999999999999</v>
      </c>
      <c r="H655" s="80">
        <v>0.12</v>
      </c>
      <c r="I655" s="81">
        <v>9.6590909090909061E-2</v>
      </c>
    </row>
    <row r="656" spans="1:9" s="74" customFormat="1" ht="15.75" x14ac:dyDescent="0.3">
      <c r="A656" s="74" t="str">
        <f t="shared" si="10"/>
        <v>1820PE</v>
      </c>
      <c r="B656" s="75" t="s">
        <v>290</v>
      </c>
      <c r="C656" s="76">
        <v>1820</v>
      </c>
      <c r="D656" s="77" t="s">
        <v>118</v>
      </c>
      <c r="E656" s="76" t="s">
        <v>274</v>
      </c>
      <c r="F656" s="78" t="s">
        <v>37</v>
      </c>
      <c r="G656" s="79">
        <v>0.20499999999999999</v>
      </c>
      <c r="H656" s="80">
        <v>0.12</v>
      </c>
      <c r="I656" s="81">
        <v>9.6590909090909061E-2</v>
      </c>
    </row>
    <row r="657" spans="1:9" s="74" customFormat="1" ht="15.75" x14ac:dyDescent="0.3">
      <c r="A657" s="74" t="str">
        <f t="shared" si="10"/>
        <v>1818PE</v>
      </c>
      <c r="B657" s="75" t="s">
        <v>290</v>
      </c>
      <c r="C657" s="76">
        <v>1818</v>
      </c>
      <c r="D657" s="77" t="s">
        <v>112</v>
      </c>
      <c r="E657" s="76" t="s">
        <v>274</v>
      </c>
      <c r="F657" s="78" t="s">
        <v>37</v>
      </c>
      <c r="G657" s="79">
        <v>0.20499999999999999</v>
      </c>
      <c r="H657" s="80">
        <v>0.12</v>
      </c>
      <c r="I657" s="81">
        <v>9.6590909090909061E-2</v>
      </c>
    </row>
    <row r="658" spans="1:9" s="74" customFormat="1" ht="15.75" x14ac:dyDescent="0.3">
      <c r="A658" s="74" t="str">
        <f t="shared" si="10"/>
        <v>781PE</v>
      </c>
      <c r="B658" s="75" t="s">
        <v>290</v>
      </c>
      <c r="C658" s="76">
        <v>781</v>
      </c>
      <c r="D658" s="77" t="s">
        <v>124</v>
      </c>
      <c r="E658" s="76" t="s">
        <v>275</v>
      </c>
      <c r="F658" s="78" t="s">
        <v>101</v>
      </c>
      <c r="G658" s="79">
        <v>0.20499999999999999</v>
      </c>
      <c r="H658" s="80">
        <v>0.04</v>
      </c>
      <c r="I658" s="81">
        <v>0.17187499999999989</v>
      </c>
    </row>
    <row r="659" spans="1:9" s="74" customFormat="1" ht="15.75" x14ac:dyDescent="0.3">
      <c r="A659" s="74" t="str">
        <f t="shared" si="10"/>
        <v>790PE</v>
      </c>
      <c r="B659" s="75" t="s">
        <v>290</v>
      </c>
      <c r="C659" s="76">
        <v>790</v>
      </c>
      <c r="D659" s="85" t="s">
        <v>146</v>
      </c>
      <c r="E659" s="76" t="s">
        <v>275</v>
      </c>
      <c r="F659" s="78" t="s">
        <v>101</v>
      </c>
      <c r="G659" s="79">
        <v>0.20499999999999999</v>
      </c>
      <c r="H659" s="80">
        <v>0.04</v>
      </c>
      <c r="I659" s="81">
        <v>0.17187499999999989</v>
      </c>
    </row>
    <row r="660" spans="1:9" s="74" customFormat="1" ht="15.75" x14ac:dyDescent="0.3">
      <c r="A660" s="74" t="str">
        <f t="shared" si="10"/>
        <v>2005PE</v>
      </c>
      <c r="B660" s="75" t="s">
        <v>290</v>
      </c>
      <c r="C660" s="86">
        <v>2005</v>
      </c>
      <c r="D660" s="77" t="s">
        <v>222</v>
      </c>
      <c r="E660" s="76" t="s">
        <v>275</v>
      </c>
      <c r="F660" s="78" t="s">
        <v>37</v>
      </c>
      <c r="G660" s="79">
        <v>0.20499999999999999</v>
      </c>
      <c r="H660" s="80">
        <v>0.04</v>
      </c>
      <c r="I660" s="81">
        <v>0.17187499999999989</v>
      </c>
    </row>
    <row r="661" spans="1:9" s="74" customFormat="1" ht="15.75" x14ac:dyDescent="0.3">
      <c r="A661" s="74" t="str">
        <f t="shared" si="10"/>
        <v>2004PE</v>
      </c>
      <c r="B661" s="75" t="s">
        <v>290</v>
      </c>
      <c r="C661" s="86">
        <v>2004</v>
      </c>
      <c r="D661" s="77" t="s">
        <v>223</v>
      </c>
      <c r="E661" s="76" t="s">
        <v>275</v>
      </c>
      <c r="F661" s="78" t="s">
        <v>37</v>
      </c>
      <c r="G661" s="79">
        <v>0.20499999999999999</v>
      </c>
      <c r="H661" s="80">
        <v>0.04</v>
      </c>
      <c r="I661" s="81">
        <v>0.17187499999999989</v>
      </c>
    </row>
    <row r="662" spans="1:9" s="74" customFormat="1" ht="15.75" x14ac:dyDescent="0.3">
      <c r="A662" s="74" t="str">
        <f t="shared" si="10"/>
        <v>2006PE</v>
      </c>
      <c r="B662" s="75" t="s">
        <v>290</v>
      </c>
      <c r="C662" s="86">
        <v>2006</v>
      </c>
      <c r="D662" s="77" t="s">
        <v>220</v>
      </c>
      <c r="E662" s="76" t="s">
        <v>275</v>
      </c>
      <c r="F662" s="78" t="s">
        <v>37</v>
      </c>
      <c r="G662" s="79">
        <v>0.20499999999999999</v>
      </c>
      <c r="H662" s="80">
        <v>0.04</v>
      </c>
      <c r="I662" s="81">
        <v>0.17187499999999989</v>
      </c>
    </row>
    <row r="663" spans="1:9" s="74" customFormat="1" ht="15.75" x14ac:dyDescent="0.3">
      <c r="A663" s="74" t="str">
        <f t="shared" si="10"/>
        <v>778PE</v>
      </c>
      <c r="B663" s="75" t="s">
        <v>290</v>
      </c>
      <c r="C663" s="76">
        <v>778</v>
      </c>
      <c r="D663" s="77" t="s">
        <v>142</v>
      </c>
      <c r="E663" s="76" t="s">
        <v>275</v>
      </c>
      <c r="F663" s="78" t="s">
        <v>37</v>
      </c>
      <c r="G663" s="79">
        <v>0.20499999999999999</v>
      </c>
      <c r="H663" s="80">
        <v>0.04</v>
      </c>
      <c r="I663" s="81">
        <v>0.17187499999999989</v>
      </c>
    </row>
    <row r="664" spans="1:9" s="74" customFormat="1" ht="15.75" x14ac:dyDescent="0.3">
      <c r="A664" s="74" t="str">
        <f t="shared" si="10"/>
        <v>775PE</v>
      </c>
      <c r="B664" s="75" t="s">
        <v>290</v>
      </c>
      <c r="C664" s="76">
        <v>775</v>
      </c>
      <c r="D664" s="77" t="s">
        <v>133</v>
      </c>
      <c r="E664" s="76" t="s">
        <v>275</v>
      </c>
      <c r="F664" s="78" t="s">
        <v>37</v>
      </c>
      <c r="G664" s="79">
        <v>0.20499999999999999</v>
      </c>
      <c r="H664" s="80">
        <v>0.04</v>
      </c>
      <c r="I664" s="81">
        <v>0.17187499999999989</v>
      </c>
    </row>
    <row r="665" spans="1:9" s="74" customFormat="1" ht="15.75" x14ac:dyDescent="0.3">
      <c r="A665" s="74" t="str">
        <f t="shared" si="10"/>
        <v>777PE</v>
      </c>
      <c r="B665" s="75" t="s">
        <v>290</v>
      </c>
      <c r="C665" s="76">
        <v>777</v>
      </c>
      <c r="D665" s="77" t="s">
        <v>138</v>
      </c>
      <c r="E665" s="76" t="s">
        <v>275</v>
      </c>
      <c r="F665" s="78" t="s">
        <v>37</v>
      </c>
      <c r="G665" s="79">
        <v>0.20499999999999999</v>
      </c>
      <c r="H665" s="80">
        <v>0.04</v>
      </c>
      <c r="I665" s="81">
        <v>0.17187499999999989</v>
      </c>
    </row>
    <row r="666" spans="1:9" s="74" customFormat="1" ht="15.75" x14ac:dyDescent="0.3">
      <c r="A666" s="74" t="str">
        <f t="shared" si="10"/>
        <v>881PE</v>
      </c>
      <c r="B666" s="75" t="s">
        <v>290</v>
      </c>
      <c r="C666" s="76">
        <v>881</v>
      </c>
      <c r="D666" s="77" t="s">
        <v>130</v>
      </c>
      <c r="E666" s="76" t="s">
        <v>275</v>
      </c>
      <c r="F666" s="78" t="s">
        <v>101</v>
      </c>
      <c r="G666" s="79">
        <v>0.20499999999999999</v>
      </c>
      <c r="H666" s="80">
        <v>0.04</v>
      </c>
      <c r="I666" s="81">
        <v>0.17187499999999989</v>
      </c>
    </row>
    <row r="667" spans="1:9" s="74" customFormat="1" ht="15.75" x14ac:dyDescent="0.3">
      <c r="A667" s="74" t="str">
        <f t="shared" si="10"/>
        <v>4813PE</v>
      </c>
      <c r="B667" s="75" t="s">
        <v>290</v>
      </c>
      <c r="C667" s="76">
        <v>4813</v>
      </c>
      <c r="D667" s="77" t="s">
        <v>148</v>
      </c>
      <c r="E667" s="76" t="s">
        <v>274</v>
      </c>
      <c r="F667" s="78" t="s">
        <v>101</v>
      </c>
      <c r="G667" s="79">
        <v>0.20499999999999999</v>
      </c>
      <c r="H667" s="80">
        <v>0.12</v>
      </c>
      <c r="I667" s="81">
        <v>9.6590909090909061E-2</v>
      </c>
    </row>
    <row r="668" spans="1:9" s="74" customFormat="1" ht="15.75" x14ac:dyDescent="0.3">
      <c r="A668" s="74" t="str">
        <f t="shared" si="10"/>
        <v>4834PE</v>
      </c>
      <c r="B668" s="75" t="s">
        <v>290</v>
      </c>
      <c r="C668" s="76">
        <v>4834</v>
      </c>
      <c r="D668" s="77" t="s">
        <v>154</v>
      </c>
      <c r="E668" s="76" t="s">
        <v>274</v>
      </c>
      <c r="F668" s="78" t="s">
        <v>101</v>
      </c>
      <c r="G668" s="79">
        <v>0.20499999999999999</v>
      </c>
      <c r="H668" s="80">
        <v>0.12</v>
      </c>
      <c r="I668" s="81">
        <v>9.6590909090909061E-2</v>
      </c>
    </row>
    <row r="669" spans="1:9" s="74" customFormat="1" ht="15.75" x14ac:dyDescent="0.3">
      <c r="A669" s="74" t="str">
        <f t="shared" si="10"/>
        <v>4823PE</v>
      </c>
      <c r="B669" s="75" t="s">
        <v>290</v>
      </c>
      <c r="C669" s="76">
        <v>4823</v>
      </c>
      <c r="D669" s="77" t="s">
        <v>158</v>
      </c>
      <c r="E669" s="76" t="s">
        <v>274</v>
      </c>
      <c r="F669" s="78" t="s">
        <v>101</v>
      </c>
      <c r="G669" s="79">
        <v>0.20499999999999999</v>
      </c>
      <c r="H669" s="80">
        <v>0.12</v>
      </c>
      <c r="I669" s="81">
        <v>9.6590909090909061E-2</v>
      </c>
    </row>
    <row r="670" spans="1:9" s="74" customFormat="1" ht="15.75" x14ac:dyDescent="0.3">
      <c r="A670" s="74" t="str">
        <f t="shared" si="10"/>
        <v>7780PE</v>
      </c>
      <c r="B670" s="75" t="s">
        <v>290</v>
      </c>
      <c r="C670" s="76">
        <v>7780</v>
      </c>
      <c r="D670" s="77" t="s">
        <v>217</v>
      </c>
      <c r="E670" s="76" t="s">
        <v>275</v>
      </c>
      <c r="F670" s="78" t="s">
        <v>37</v>
      </c>
      <c r="G670" s="79">
        <v>0.20499999999999999</v>
      </c>
      <c r="H670" s="80">
        <v>0.04</v>
      </c>
      <c r="I670" s="81">
        <v>0.17187499999999989</v>
      </c>
    </row>
    <row r="671" spans="1:9" s="74" customFormat="1" ht="15.75" x14ac:dyDescent="0.3">
      <c r="A671" s="74" t="str">
        <f t="shared" si="10"/>
        <v>7710PE</v>
      </c>
      <c r="B671" s="75" t="s">
        <v>290</v>
      </c>
      <c r="C671" s="76">
        <v>7710</v>
      </c>
      <c r="D671" s="77" t="s">
        <v>207</v>
      </c>
      <c r="E671" s="76" t="s">
        <v>275</v>
      </c>
      <c r="F671" s="78" t="s">
        <v>37</v>
      </c>
      <c r="G671" s="79">
        <v>0.20499999999999999</v>
      </c>
      <c r="H671" s="80">
        <v>0.04</v>
      </c>
      <c r="I671" s="81">
        <v>0.17187499999999989</v>
      </c>
    </row>
    <row r="672" spans="1:9" s="74" customFormat="1" ht="15.75" x14ac:dyDescent="0.3">
      <c r="A672" s="74" t="str">
        <f t="shared" si="10"/>
        <v>7730PE</v>
      </c>
      <c r="B672" s="75" t="s">
        <v>290</v>
      </c>
      <c r="C672" s="76">
        <v>7730</v>
      </c>
      <c r="D672" s="77" t="s">
        <v>213</v>
      </c>
      <c r="E672" s="76" t="s">
        <v>275</v>
      </c>
      <c r="F672" s="78" t="s">
        <v>37</v>
      </c>
      <c r="G672" s="79">
        <v>0.20499999999999999</v>
      </c>
      <c r="H672" s="80">
        <v>0.04</v>
      </c>
      <c r="I672" s="81">
        <v>0.17187499999999989</v>
      </c>
    </row>
    <row r="673" spans="1:9" s="74" customFormat="1" ht="15.75" x14ac:dyDescent="0.3">
      <c r="A673" s="74" t="str">
        <f t="shared" si="10"/>
        <v>2008PE</v>
      </c>
      <c r="B673" s="75" t="s">
        <v>290</v>
      </c>
      <c r="C673" s="76">
        <v>2008</v>
      </c>
      <c r="D673" s="77" t="s">
        <v>240</v>
      </c>
      <c r="E673" s="76" t="s">
        <v>275</v>
      </c>
      <c r="F673" s="76" t="s">
        <v>37</v>
      </c>
      <c r="G673" s="79">
        <v>0.20499999999999999</v>
      </c>
      <c r="H673" s="80">
        <v>0.04</v>
      </c>
      <c r="I673" s="81">
        <v>0.17187499999999989</v>
      </c>
    </row>
    <row r="674" spans="1:9" s="74" customFormat="1" ht="15.75" x14ac:dyDescent="0.3">
      <c r="A674" s="74" t="str">
        <f t="shared" si="10"/>
        <v>2605PI</v>
      </c>
      <c r="B674" s="75" t="s">
        <v>224</v>
      </c>
      <c r="C674" s="76">
        <v>2605</v>
      </c>
      <c r="D674" s="77" t="s">
        <v>45</v>
      </c>
      <c r="E674" s="76" t="s">
        <v>274</v>
      </c>
      <c r="F674" s="78" t="s">
        <v>37</v>
      </c>
      <c r="G674" s="79">
        <v>0.22500000000000001</v>
      </c>
      <c r="H674" s="80">
        <v>0.12</v>
      </c>
      <c r="I674" s="110">
        <f t="shared" ref="I674:I675" si="11">((100%-G674)/(100%-H674)-100%)*-100%</f>
        <v>0.11931818181818177</v>
      </c>
    </row>
    <row r="675" spans="1:9" s="74" customFormat="1" ht="15.75" x14ac:dyDescent="0.3">
      <c r="A675" s="74" t="str">
        <f t="shared" si="10"/>
        <v>2606PI</v>
      </c>
      <c r="B675" s="75" t="s">
        <v>224</v>
      </c>
      <c r="C675" s="76">
        <v>2606</v>
      </c>
      <c r="D675" s="77" t="s">
        <v>30</v>
      </c>
      <c r="E675" s="76" t="s">
        <v>274</v>
      </c>
      <c r="F675" s="78" t="s">
        <v>37</v>
      </c>
      <c r="G675" s="79">
        <v>0.22500000000000001</v>
      </c>
      <c r="H675" s="80">
        <v>0.12</v>
      </c>
      <c r="I675" s="110">
        <f t="shared" si="11"/>
        <v>0.11931818181818177</v>
      </c>
    </row>
    <row r="676" spans="1:9" s="74" customFormat="1" ht="15.75" x14ac:dyDescent="0.3">
      <c r="A676" s="74" t="str">
        <f t="shared" si="10"/>
        <v>2003PI</v>
      </c>
      <c r="B676" s="75" t="s">
        <v>224</v>
      </c>
      <c r="C676" s="76">
        <v>2003</v>
      </c>
      <c r="D676" s="77" t="s">
        <v>219</v>
      </c>
      <c r="E676" s="76" t="s">
        <v>275</v>
      </c>
      <c r="F676" s="78" t="s">
        <v>37</v>
      </c>
      <c r="G676" s="79">
        <v>0.22500000000000001</v>
      </c>
      <c r="H676" s="80">
        <v>0.04</v>
      </c>
      <c r="I676" s="81">
        <v>0.19270833333333326</v>
      </c>
    </row>
    <row r="677" spans="1:9" s="74" customFormat="1" ht="15.75" x14ac:dyDescent="0.3">
      <c r="A677" s="74" t="str">
        <f t="shared" si="10"/>
        <v>79100PI</v>
      </c>
      <c r="B677" s="75" t="s">
        <v>224</v>
      </c>
      <c r="C677" s="76">
        <v>79100</v>
      </c>
      <c r="D677" s="77" t="s">
        <v>177</v>
      </c>
      <c r="E677" s="76" t="s">
        <v>275</v>
      </c>
      <c r="F677" s="76" t="s">
        <v>37</v>
      </c>
      <c r="G677" s="79">
        <v>0.22500000000000001</v>
      </c>
      <c r="H677" s="80">
        <v>0.04</v>
      </c>
      <c r="I677" s="81">
        <v>0.19270833333333326</v>
      </c>
    </row>
    <row r="678" spans="1:9" s="74" customFormat="1" ht="15.75" x14ac:dyDescent="0.3">
      <c r="A678" s="74" t="str">
        <f t="shared" si="10"/>
        <v>79000PI</v>
      </c>
      <c r="B678" s="75" t="s">
        <v>224</v>
      </c>
      <c r="C678" s="76">
        <v>79000</v>
      </c>
      <c r="D678" s="77" t="s">
        <v>185</v>
      </c>
      <c r="E678" s="76" t="s">
        <v>275</v>
      </c>
      <c r="F678" s="76" t="s">
        <v>37</v>
      </c>
      <c r="G678" s="79">
        <v>0.22500000000000001</v>
      </c>
      <c r="H678" s="80">
        <v>0.04</v>
      </c>
      <c r="I678" s="81">
        <v>0.19270833333333326</v>
      </c>
    </row>
    <row r="679" spans="1:9" s="74" customFormat="1" ht="15.75" x14ac:dyDescent="0.3">
      <c r="A679" s="74" t="str">
        <f t="shared" si="10"/>
        <v>102PI</v>
      </c>
      <c r="B679" s="75" t="s">
        <v>224</v>
      </c>
      <c r="C679" s="76">
        <v>102</v>
      </c>
      <c r="D679" s="77" t="s">
        <v>161</v>
      </c>
      <c r="E679" s="76" t="s">
        <v>275</v>
      </c>
      <c r="F679" s="76" t="s">
        <v>166</v>
      </c>
      <c r="G679" s="79">
        <v>0.22500000000000001</v>
      </c>
      <c r="H679" s="80">
        <v>0.04</v>
      </c>
      <c r="I679" s="81">
        <v>0.19270833333333326</v>
      </c>
    </row>
    <row r="680" spans="1:9" s="74" customFormat="1" ht="15.75" x14ac:dyDescent="0.3">
      <c r="A680" s="74" t="str">
        <f t="shared" si="10"/>
        <v>104PI</v>
      </c>
      <c r="B680" s="75" t="s">
        <v>224</v>
      </c>
      <c r="C680" s="76">
        <v>104</v>
      </c>
      <c r="D680" s="77" t="s">
        <v>169</v>
      </c>
      <c r="E680" s="76" t="s">
        <v>275</v>
      </c>
      <c r="F680" s="76" t="s">
        <v>166</v>
      </c>
      <c r="G680" s="79">
        <v>0.22500000000000001</v>
      </c>
      <c r="H680" s="80">
        <v>0.04</v>
      </c>
      <c r="I680" s="81">
        <v>0.19270833333333326</v>
      </c>
    </row>
    <row r="681" spans="1:9" s="74" customFormat="1" ht="15.75" x14ac:dyDescent="0.3">
      <c r="A681" s="74" t="str">
        <f t="shared" si="10"/>
        <v>105PI</v>
      </c>
      <c r="B681" s="75" t="s">
        <v>224</v>
      </c>
      <c r="C681" s="76">
        <v>105</v>
      </c>
      <c r="D681" s="77" t="s">
        <v>174</v>
      </c>
      <c r="E681" s="76" t="s">
        <v>275</v>
      </c>
      <c r="F681" s="76" t="s">
        <v>166</v>
      </c>
      <c r="G681" s="79">
        <v>0.22500000000000001</v>
      </c>
      <c r="H681" s="80">
        <v>0.04</v>
      </c>
      <c r="I681" s="81">
        <v>0.19270833333333326</v>
      </c>
    </row>
    <row r="682" spans="1:9" s="74" customFormat="1" ht="15.75" x14ac:dyDescent="0.3">
      <c r="A682" s="74" t="str">
        <f t="shared" si="10"/>
        <v>79300PI</v>
      </c>
      <c r="B682" s="75" t="s">
        <v>224</v>
      </c>
      <c r="C682" s="76">
        <v>79300</v>
      </c>
      <c r="D682" s="77" t="s">
        <v>238</v>
      </c>
      <c r="E682" s="76" t="s">
        <v>274</v>
      </c>
      <c r="F682" s="76" t="s">
        <v>166</v>
      </c>
      <c r="G682" s="79">
        <v>0.22500000000000001</v>
      </c>
      <c r="H682" s="80">
        <v>0.12</v>
      </c>
      <c r="I682" s="110">
        <f t="shared" ref="I682" si="12">((100%-G682)/(100%-H682)-100%)*-100%</f>
        <v>0.11931818181818177</v>
      </c>
    </row>
    <row r="683" spans="1:9" s="74" customFormat="1" ht="15.75" x14ac:dyDescent="0.3">
      <c r="A683" s="74" t="str">
        <f t="shared" si="10"/>
        <v>611PI</v>
      </c>
      <c r="B683" s="75" t="s">
        <v>224</v>
      </c>
      <c r="C683" s="76">
        <v>611</v>
      </c>
      <c r="D683" s="77" t="s">
        <v>49</v>
      </c>
      <c r="E683" s="76" t="s">
        <v>275</v>
      </c>
      <c r="F683" s="78" t="s">
        <v>37</v>
      </c>
      <c r="G683" s="79">
        <v>0.22500000000000001</v>
      </c>
      <c r="H683" s="80">
        <v>0.04</v>
      </c>
      <c r="I683" s="81">
        <v>0.19270833333333326</v>
      </c>
    </row>
    <row r="684" spans="1:9" s="74" customFormat="1" ht="15.75" x14ac:dyDescent="0.3">
      <c r="A684" s="74" t="str">
        <f t="shared" si="10"/>
        <v>3430PI</v>
      </c>
      <c r="B684" s="75" t="s">
        <v>224</v>
      </c>
      <c r="C684" s="76">
        <v>3430</v>
      </c>
      <c r="D684" s="77" t="s">
        <v>79</v>
      </c>
      <c r="E684" s="76" t="s">
        <v>275</v>
      </c>
      <c r="F684" s="78" t="s">
        <v>37</v>
      </c>
      <c r="G684" s="79">
        <v>0.22500000000000001</v>
      </c>
      <c r="H684" s="80">
        <v>0.04</v>
      </c>
      <c r="I684" s="81">
        <v>0.19270833333333326</v>
      </c>
    </row>
    <row r="685" spans="1:9" s="74" customFormat="1" ht="15.75" x14ac:dyDescent="0.3">
      <c r="A685" s="74" t="str">
        <f t="shared" si="10"/>
        <v>762PI</v>
      </c>
      <c r="B685" s="75" t="s">
        <v>224</v>
      </c>
      <c r="C685" s="76">
        <v>762</v>
      </c>
      <c r="D685" s="77" t="s">
        <v>92</v>
      </c>
      <c r="E685" s="76" t="s">
        <v>275</v>
      </c>
      <c r="F685" s="78" t="s">
        <v>37</v>
      </c>
      <c r="G685" s="79">
        <v>0.22500000000000001</v>
      </c>
      <c r="H685" s="80">
        <v>0.04</v>
      </c>
      <c r="I685" s="81">
        <v>0.19270833333333326</v>
      </c>
    </row>
    <row r="686" spans="1:9" s="74" customFormat="1" ht="15.75" x14ac:dyDescent="0.3">
      <c r="A686" s="74" t="str">
        <f t="shared" si="10"/>
        <v>2007PI</v>
      </c>
      <c r="B686" s="75" t="s">
        <v>224</v>
      </c>
      <c r="C686" s="76">
        <v>2007</v>
      </c>
      <c r="D686" s="77" t="s">
        <v>235</v>
      </c>
      <c r="E686" s="76" t="s">
        <v>275</v>
      </c>
      <c r="F686" s="78" t="s">
        <v>37</v>
      </c>
      <c r="G686" s="79">
        <v>0.22500000000000001</v>
      </c>
      <c r="H686" s="80">
        <v>0.04</v>
      </c>
      <c r="I686" s="81">
        <v>0.19270833333333326</v>
      </c>
    </row>
    <row r="687" spans="1:9" s="74" customFormat="1" ht="15.75" x14ac:dyDescent="0.3">
      <c r="A687" s="74" t="str">
        <f t="shared" si="10"/>
        <v>732PI</v>
      </c>
      <c r="B687" s="75" t="s">
        <v>224</v>
      </c>
      <c r="C687" s="76">
        <v>732</v>
      </c>
      <c r="D687" s="77" t="s">
        <v>68</v>
      </c>
      <c r="E687" s="76" t="s">
        <v>275</v>
      </c>
      <c r="F687" s="78" t="s">
        <v>37</v>
      </c>
      <c r="G687" s="79">
        <v>0.22500000000000001</v>
      </c>
      <c r="H687" s="80">
        <v>0.04</v>
      </c>
      <c r="I687" s="81">
        <v>0.19270833333333326</v>
      </c>
    </row>
    <row r="688" spans="1:9" s="74" customFormat="1" ht="15.75" x14ac:dyDescent="0.3">
      <c r="A688" s="74" t="str">
        <f t="shared" si="10"/>
        <v>694PI</v>
      </c>
      <c r="B688" s="75" t="s">
        <v>224</v>
      </c>
      <c r="C688" s="76">
        <v>694</v>
      </c>
      <c r="D688" s="82" t="s">
        <v>60</v>
      </c>
      <c r="E688" s="76" t="s">
        <v>274</v>
      </c>
      <c r="F688" s="78" t="s">
        <v>37</v>
      </c>
      <c r="G688" s="79">
        <v>0.22500000000000001</v>
      </c>
      <c r="H688" s="80">
        <v>0.12</v>
      </c>
      <c r="I688" s="110">
        <f t="shared" ref="I688:I690" si="13">((100%-G688)/(100%-H688)-100%)*-100%</f>
        <v>0.11931818181818177</v>
      </c>
    </row>
    <row r="689" spans="1:9" s="74" customFormat="1" ht="15.75" x14ac:dyDescent="0.3">
      <c r="A689" s="74" t="str">
        <f t="shared" si="10"/>
        <v>744PI</v>
      </c>
      <c r="B689" s="75" t="s">
        <v>224</v>
      </c>
      <c r="C689" s="76">
        <v>744</v>
      </c>
      <c r="D689" s="77" t="s">
        <v>74</v>
      </c>
      <c r="E689" s="76" t="s">
        <v>274</v>
      </c>
      <c r="F689" s="78" t="s">
        <v>37</v>
      </c>
      <c r="G689" s="79">
        <v>0.22500000000000001</v>
      </c>
      <c r="H689" s="80">
        <v>0.12</v>
      </c>
      <c r="I689" s="110">
        <f t="shared" si="13"/>
        <v>0.11931818181818177</v>
      </c>
    </row>
    <row r="690" spans="1:9" s="74" customFormat="1" ht="15.75" x14ac:dyDescent="0.3">
      <c r="A690" s="74" t="str">
        <f t="shared" si="10"/>
        <v>743PI</v>
      </c>
      <c r="B690" s="75" t="s">
        <v>224</v>
      </c>
      <c r="C690" s="76">
        <v>743</v>
      </c>
      <c r="D690" s="77" t="s">
        <v>88</v>
      </c>
      <c r="E690" s="76" t="s">
        <v>274</v>
      </c>
      <c r="F690" s="78" t="s">
        <v>37</v>
      </c>
      <c r="G690" s="79">
        <v>0.22500000000000001</v>
      </c>
      <c r="H690" s="80">
        <v>0.12</v>
      </c>
      <c r="I690" s="110">
        <f t="shared" si="13"/>
        <v>0.11931818181818177</v>
      </c>
    </row>
    <row r="691" spans="1:9" s="74" customFormat="1" ht="15.75" x14ac:dyDescent="0.3">
      <c r="A691" s="74" t="str">
        <f t="shared" si="10"/>
        <v>1510PI</v>
      </c>
      <c r="B691" s="75" t="s">
        <v>224</v>
      </c>
      <c r="C691" s="76">
        <v>1510</v>
      </c>
      <c r="D691" s="77" t="s">
        <v>107</v>
      </c>
      <c r="E691" s="76" t="s">
        <v>275</v>
      </c>
      <c r="F691" s="78" t="s">
        <v>101</v>
      </c>
      <c r="G691" s="79">
        <v>0.22500000000000001</v>
      </c>
      <c r="H691" s="80">
        <v>0.04</v>
      </c>
      <c r="I691" s="81">
        <v>0.19270833333333326</v>
      </c>
    </row>
    <row r="692" spans="1:9" s="74" customFormat="1" ht="15.75" x14ac:dyDescent="0.3">
      <c r="A692" s="74" t="str">
        <f t="shared" si="10"/>
        <v>1512PI</v>
      </c>
      <c r="B692" s="75" t="s">
        <v>224</v>
      </c>
      <c r="C692" s="76">
        <v>1512</v>
      </c>
      <c r="D692" s="77" t="s">
        <v>97</v>
      </c>
      <c r="E692" s="76" t="s">
        <v>275</v>
      </c>
      <c r="F692" s="78" t="s">
        <v>101</v>
      </c>
      <c r="G692" s="79">
        <v>0.22500000000000001</v>
      </c>
      <c r="H692" s="80">
        <v>0.04</v>
      </c>
      <c r="I692" s="81">
        <v>0.19270833333333326</v>
      </c>
    </row>
    <row r="693" spans="1:9" s="74" customFormat="1" ht="15.75" x14ac:dyDescent="0.3">
      <c r="A693" s="74" t="str">
        <f t="shared" si="10"/>
        <v>1001PI</v>
      </c>
      <c r="B693" s="75" t="s">
        <v>224</v>
      </c>
      <c r="C693" s="76">
        <v>1001</v>
      </c>
      <c r="D693" s="77" t="s">
        <v>110</v>
      </c>
      <c r="E693" s="76" t="s">
        <v>274</v>
      </c>
      <c r="F693" s="76" t="s">
        <v>37</v>
      </c>
      <c r="G693" s="79">
        <v>0.22500000000000001</v>
      </c>
      <c r="H693" s="80">
        <v>0.12</v>
      </c>
      <c r="I693" s="110">
        <f t="shared" ref="I693:I699" si="14">((100%-G693)/(100%-H693)-100%)*-100%</f>
        <v>0.11931818181818177</v>
      </c>
    </row>
    <row r="694" spans="1:9" s="74" customFormat="1" ht="15.75" x14ac:dyDescent="0.3">
      <c r="A694" s="74" t="str">
        <f t="shared" si="10"/>
        <v>1011PI</v>
      </c>
      <c r="B694" s="75" t="s">
        <v>224</v>
      </c>
      <c r="C694" s="76">
        <v>1011</v>
      </c>
      <c r="D694" s="77" t="s">
        <v>111</v>
      </c>
      <c r="E694" s="76" t="s">
        <v>274</v>
      </c>
      <c r="F694" s="76" t="s">
        <v>37</v>
      </c>
      <c r="G694" s="79">
        <v>0.22500000000000001</v>
      </c>
      <c r="H694" s="80">
        <v>0.12</v>
      </c>
      <c r="I694" s="110">
        <f t="shared" si="14"/>
        <v>0.11931818181818177</v>
      </c>
    </row>
    <row r="695" spans="1:9" s="74" customFormat="1" ht="15.75" x14ac:dyDescent="0.3">
      <c r="A695" s="74" t="str">
        <f t="shared" si="10"/>
        <v>79010PI</v>
      </c>
      <c r="B695" s="75" t="s">
        <v>224</v>
      </c>
      <c r="C695" s="83">
        <v>79010</v>
      </c>
      <c r="D695" s="84" t="s">
        <v>188</v>
      </c>
      <c r="E695" s="76" t="s">
        <v>274</v>
      </c>
      <c r="F695" s="83" t="s">
        <v>166</v>
      </c>
      <c r="G695" s="79">
        <v>0.22500000000000001</v>
      </c>
      <c r="H695" s="80">
        <v>0.12</v>
      </c>
      <c r="I695" s="110">
        <f t="shared" si="14"/>
        <v>0.11931818181818177</v>
      </c>
    </row>
    <row r="696" spans="1:9" s="74" customFormat="1" ht="15.75" x14ac:dyDescent="0.3">
      <c r="A696" s="74" t="str">
        <f t="shared" si="10"/>
        <v>79600PI</v>
      </c>
      <c r="B696" s="75" t="s">
        <v>224</v>
      </c>
      <c r="C696" s="76">
        <v>79600</v>
      </c>
      <c r="D696" s="77" t="s">
        <v>201</v>
      </c>
      <c r="E696" s="76" t="s">
        <v>274</v>
      </c>
      <c r="F696" s="76" t="s">
        <v>166</v>
      </c>
      <c r="G696" s="79">
        <v>0.22500000000000001</v>
      </c>
      <c r="H696" s="80">
        <v>0.12</v>
      </c>
      <c r="I696" s="110">
        <f t="shared" si="14"/>
        <v>0.11931818181818177</v>
      </c>
    </row>
    <row r="697" spans="1:9" s="74" customFormat="1" ht="15.75" x14ac:dyDescent="0.3">
      <c r="A697" s="74" t="str">
        <f t="shared" si="10"/>
        <v>79500PI</v>
      </c>
      <c r="B697" s="75" t="s">
        <v>224</v>
      </c>
      <c r="C697" s="76">
        <v>79500</v>
      </c>
      <c r="D697" s="77" t="s">
        <v>195</v>
      </c>
      <c r="E697" s="76" t="s">
        <v>274</v>
      </c>
      <c r="F697" s="76" t="s">
        <v>166</v>
      </c>
      <c r="G697" s="79">
        <v>0.22500000000000001</v>
      </c>
      <c r="H697" s="80">
        <v>0.12</v>
      </c>
      <c r="I697" s="110">
        <f t="shared" si="14"/>
        <v>0.11931818181818177</v>
      </c>
    </row>
    <row r="698" spans="1:9" s="74" customFormat="1" ht="15.75" x14ac:dyDescent="0.3">
      <c r="A698" s="74" t="str">
        <f t="shared" si="10"/>
        <v>1820PI</v>
      </c>
      <c r="B698" s="75" t="s">
        <v>224</v>
      </c>
      <c r="C698" s="76">
        <v>1820</v>
      </c>
      <c r="D698" s="77" t="s">
        <v>118</v>
      </c>
      <c r="E698" s="76" t="s">
        <v>274</v>
      </c>
      <c r="F698" s="78" t="s">
        <v>37</v>
      </c>
      <c r="G698" s="79">
        <v>0.22500000000000001</v>
      </c>
      <c r="H698" s="80">
        <v>0.12</v>
      </c>
      <c r="I698" s="110">
        <f t="shared" si="14"/>
        <v>0.11931818181818177</v>
      </c>
    </row>
    <row r="699" spans="1:9" s="74" customFormat="1" ht="15.75" x14ac:dyDescent="0.3">
      <c r="A699" s="74" t="str">
        <f t="shared" si="10"/>
        <v>1818PI</v>
      </c>
      <c r="B699" s="75" t="s">
        <v>224</v>
      </c>
      <c r="C699" s="76">
        <v>1818</v>
      </c>
      <c r="D699" s="77" t="s">
        <v>112</v>
      </c>
      <c r="E699" s="76" t="s">
        <v>274</v>
      </c>
      <c r="F699" s="78" t="s">
        <v>37</v>
      </c>
      <c r="G699" s="79">
        <v>0.22500000000000001</v>
      </c>
      <c r="H699" s="80">
        <v>0.12</v>
      </c>
      <c r="I699" s="110">
        <f t="shared" si="14"/>
        <v>0.11931818181818177</v>
      </c>
    </row>
    <row r="700" spans="1:9" s="74" customFormat="1" ht="15.75" x14ac:dyDescent="0.3">
      <c r="A700" s="74" t="str">
        <f t="shared" si="10"/>
        <v>781PI</v>
      </c>
      <c r="B700" s="75" t="s">
        <v>224</v>
      </c>
      <c r="C700" s="76">
        <v>781</v>
      </c>
      <c r="D700" s="77" t="s">
        <v>124</v>
      </c>
      <c r="E700" s="76" t="s">
        <v>275</v>
      </c>
      <c r="F700" s="78" t="s">
        <v>101</v>
      </c>
      <c r="G700" s="79">
        <v>0.22500000000000001</v>
      </c>
      <c r="H700" s="80">
        <v>0.04</v>
      </c>
      <c r="I700" s="81">
        <v>0.19270833333333326</v>
      </c>
    </row>
    <row r="701" spans="1:9" s="74" customFormat="1" ht="15.75" x14ac:dyDescent="0.3">
      <c r="A701" s="74" t="str">
        <f t="shared" si="10"/>
        <v>790PI</v>
      </c>
      <c r="B701" s="75" t="s">
        <v>224</v>
      </c>
      <c r="C701" s="76">
        <v>790</v>
      </c>
      <c r="D701" s="85" t="s">
        <v>146</v>
      </c>
      <c r="E701" s="76" t="s">
        <v>275</v>
      </c>
      <c r="F701" s="78" t="s">
        <v>101</v>
      </c>
      <c r="G701" s="79">
        <v>0.22500000000000001</v>
      </c>
      <c r="H701" s="80">
        <v>0.04</v>
      </c>
      <c r="I701" s="81">
        <v>0.19270833333333326</v>
      </c>
    </row>
    <row r="702" spans="1:9" s="74" customFormat="1" ht="15.75" x14ac:dyDescent="0.3">
      <c r="A702" s="74" t="str">
        <f t="shared" si="10"/>
        <v>2005PI</v>
      </c>
      <c r="B702" s="75" t="s">
        <v>224</v>
      </c>
      <c r="C702" s="86">
        <v>2005</v>
      </c>
      <c r="D702" s="77" t="s">
        <v>222</v>
      </c>
      <c r="E702" s="76" t="s">
        <v>275</v>
      </c>
      <c r="F702" s="78" t="s">
        <v>37</v>
      </c>
      <c r="G702" s="79">
        <v>0.22500000000000001</v>
      </c>
      <c r="H702" s="80">
        <v>0.04</v>
      </c>
      <c r="I702" s="81">
        <v>0.19270833333333326</v>
      </c>
    </row>
    <row r="703" spans="1:9" s="74" customFormat="1" ht="15.75" x14ac:dyDescent="0.3">
      <c r="A703" s="74" t="str">
        <f t="shared" si="10"/>
        <v>2004PI</v>
      </c>
      <c r="B703" s="75" t="s">
        <v>224</v>
      </c>
      <c r="C703" s="86">
        <v>2004</v>
      </c>
      <c r="D703" s="77" t="s">
        <v>223</v>
      </c>
      <c r="E703" s="76" t="s">
        <v>275</v>
      </c>
      <c r="F703" s="78" t="s">
        <v>37</v>
      </c>
      <c r="G703" s="79">
        <v>0.22500000000000001</v>
      </c>
      <c r="H703" s="80">
        <v>0.04</v>
      </c>
      <c r="I703" s="81">
        <v>0.19270833333333326</v>
      </c>
    </row>
    <row r="704" spans="1:9" s="74" customFormat="1" ht="15.75" x14ac:dyDescent="0.3">
      <c r="A704" s="74" t="str">
        <f t="shared" si="10"/>
        <v>2006PI</v>
      </c>
      <c r="B704" s="75" t="s">
        <v>224</v>
      </c>
      <c r="C704" s="86">
        <v>2006</v>
      </c>
      <c r="D704" s="77" t="s">
        <v>220</v>
      </c>
      <c r="E704" s="76" t="s">
        <v>275</v>
      </c>
      <c r="F704" s="78" t="s">
        <v>37</v>
      </c>
      <c r="G704" s="79">
        <v>0.22500000000000001</v>
      </c>
      <c r="H704" s="80">
        <v>0.04</v>
      </c>
      <c r="I704" s="81">
        <v>0.19270833333333326</v>
      </c>
    </row>
    <row r="705" spans="1:9" s="74" customFormat="1" ht="15.75" x14ac:dyDescent="0.3">
      <c r="A705" s="74" t="str">
        <f t="shared" si="10"/>
        <v>778PI</v>
      </c>
      <c r="B705" s="75" t="s">
        <v>224</v>
      </c>
      <c r="C705" s="76">
        <v>778</v>
      </c>
      <c r="D705" s="77" t="s">
        <v>142</v>
      </c>
      <c r="E705" s="76" t="s">
        <v>275</v>
      </c>
      <c r="F705" s="78" t="s">
        <v>37</v>
      </c>
      <c r="G705" s="79">
        <v>0.22500000000000001</v>
      </c>
      <c r="H705" s="80">
        <v>0.04</v>
      </c>
      <c r="I705" s="81">
        <v>0.19270833333333326</v>
      </c>
    </row>
    <row r="706" spans="1:9" s="74" customFormat="1" ht="15.75" x14ac:dyDescent="0.3">
      <c r="A706" s="74" t="str">
        <f t="shared" si="10"/>
        <v>775PI</v>
      </c>
      <c r="B706" s="75" t="s">
        <v>224</v>
      </c>
      <c r="C706" s="76">
        <v>775</v>
      </c>
      <c r="D706" s="77" t="s">
        <v>133</v>
      </c>
      <c r="E706" s="76" t="s">
        <v>275</v>
      </c>
      <c r="F706" s="78" t="s">
        <v>37</v>
      </c>
      <c r="G706" s="79">
        <v>0.22500000000000001</v>
      </c>
      <c r="H706" s="80">
        <v>0.04</v>
      </c>
      <c r="I706" s="81">
        <v>0.19270833333333326</v>
      </c>
    </row>
    <row r="707" spans="1:9" s="74" customFormat="1" ht="15.75" x14ac:dyDescent="0.3">
      <c r="A707" s="74" t="str">
        <f t="shared" ref="A707:A770" si="15">C707&amp;B707</f>
        <v>777PI</v>
      </c>
      <c r="B707" s="75" t="s">
        <v>224</v>
      </c>
      <c r="C707" s="76">
        <v>777</v>
      </c>
      <c r="D707" s="77" t="s">
        <v>138</v>
      </c>
      <c r="E707" s="76" t="s">
        <v>275</v>
      </c>
      <c r="F707" s="78" t="s">
        <v>37</v>
      </c>
      <c r="G707" s="79">
        <v>0.22500000000000001</v>
      </c>
      <c r="H707" s="80">
        <v>0.04</v>
      </c>
      <c r="I707" s="81">
        <v>0.19270833333333326</v>
      </c>
    </row>
    <row r="708" spans="1:9" s="74" customFormat="1" ht="15.75" x14ac:dyDescent="0.3">
      <c r="A708" s="74" t="str">
        <f t="shared" si="15"/>
        <v>881PI</v>
      </c>
      <c r="B708" s="75" t="s">
        <v>224</v>
      </c>
      <c r="C708" s="76">
        <v>881</v>
      </c>
      <c r="D708" s="77" t="s">
        <v>130</v>
      </c>
      <c r="E708" s="76" t="s">
        <v>275</v>
      </c>
      <c r="F708" s="78" t="s">
        <v>101</v>
      </c>
      <c r="G708" s="79">
        <v>0.22500000000000001</v>
      </c>
      <c r="H708" s="80">
        <v>0.04</v>
      </c>
      <c r="I708" s="81">
        <v>0.19270833333333326</v>
      </c>
    </row>
    <row r="709" spans="1:9" s="74" customFormat="1" ht="15.75" x14ac:dyDescent="0.3">
      <c r="A709" s="74" t="str">
        <f t="shared" si="15"/>
        <v>4813PI</v>
      </c>
      <c r="B709" s="75" t="s">
        <v>224</v>
      </c>
      <c r="C709" s="76">
        <v>4813</v>
      </c>
      <c r="D709" s="77" t="s">
        <v>148</v>
      </c>
      <c r="E709" s="76" t="s">
        <v>274</v>
      </c>
      <c r="F709" s="78" t="s">
        <v>101</v>
      </c>
      <c r="G709" s="79">
        <v>0.22500000000000001</v>
      </c>
      <c r="H709" s="80">
        <v>0.12</v>
      </c>
      <c r="I709" s="110">
        <f t="shared" ref="I709:I711" si="16">((100%-G709)/(100%-H709)-100%)*-100%</f>
        <v>0.11931818181818177</v>
      </c>
    </row>
    <row r="710" spans="1:9" s="74" customFormat="1" ht="15.75" x14ac:dyDescent="0.3">
      <c r="A710" s="74" t="str">
        <f t="shared" si="15"/>
        <v>4834PI</v>
      </c>
      <c r="B710" s="75" t="s">
        <v>224</v>
      </c>
      <c r="C710" s="76">
        <v>4834</v>
      </c>
      <c r="D710" s="77" t="s">
        <v>154</v>
      </c>
      <c r="E710" s="76" t="s">
        <v>274</v>
      </c>
      <c r="F710" s="78" t="s">
        <v>101</v>
      </c>
      <c r="G710" s="79">
        <v>0.22500000000000001</v>
      </c>
      <c r="H710" s="80">
        <v>0.12</v>
      </c>
      <c r="I710" s="110">
        <f t="shared" si="16"/>
        <v>0.11931818181818177</v>
      </c>
    </row>
    <row r="711" spans="1:9" s="74" customFormat="1" ht="15.75" x14ac:dyDescent="0.3">
      <c r="A711" s="74" t="str">
        <f t="shared" si="15"/>
        <v>4823PI</v>
      </c>
      <c r="B711" s="75" t="s">
        <v>224</v>
      </c>
      <c r="C711" s="76">
        <v>4823</v>
      </c>
      <c r="D711" s="77" t="s">
        <v>158</v>
      </c>
      <c r="E711" s="76" t="s">
        <v>274</v>
      </c>
      <c r="F711" s="78" t="s">
        <v>101</v>
      </c>
      <c r="G711" s="79">
        <v>0.22500000000000001</v>
      </c>
      <c r="H711" s="80">
        <v>0.12</v>
      </c>
      <c r="I711" s="110">
        <f t="shared" si="16"/>
        <v>0.11931818181818177</v>
      </c>
    </row>
    <row r="712" spans="1:9" s="74" customFormat="1" ht="15.75" x14ac:dyDescent="0.3">
      <c r="A712" s="74" t="str">
        <f t="shared" si="15"/>
        <v>7780PI</v>
      </c>
      <c r="B712" s="75" t="s">
        <v>224</v>
      </c>
      <c r="C712" s="76">
        <v>7780</v>
      </c>
      <c r="D712" s="77" t="s">
        <v>217</v>
      </c>
      <c r="E712" s="76" t="s">
        <v>275</v>
      </c>
      <c r="F712" s="78" t="s">
        <v>37</v>
      </c>
      <c r="G712" s="79">
        <v>0.22500000000000001</v>
      </c>
      <c r="H712" s="80">
        <v>0.04</v>
      </c>
      <c r="I712" s="81">
        <v>0.19270833333333326</v>
      </c>
    </row>
    <row r="713" spans="1:9" s="74" customFormat="1" ht="15.75" x14ac:dyDescent="0.3">
      <c r="A713" s="74" t="str">
        <f t="shared" si="15"/>
        <v>7710PI</v>
      </c>
      <c r="B713" s="75" t="s">
        <v>224</v>
      </c>
      <c r="C713" s="76">
        <v>7710</v>
      </c>
      <c r="D713" s="77" t="s">
        <v>207</v>
      </c>
      <c r="E713" s="76" t="s">
        <v>275</v>
      </c>
      <c r="F713" s="78" t="s">
        <v>37</v>
      </c>
      <c r="G713" s="79">
        <v>0.22500000000000001</v>
      </c>
      <c r="H713" s="80">
        <v>0.04</v>
      </c>
      <c r="I713" s="81">
        <v>0.19270833333333326</v>
      </c>
    </row>
    <row r="714" spans="1:9" s="74" customFormat="1" ht="15.75" x14ac:dyDescent="0.3">
      <c r="A714" s="74" t="str">
        <f t="shared" si="15"/>
        <v>7730PI</v>
      </c>
      <c r="B714" s="75" t="s">
        <v>224</v>
      </c>
      <c r="C714" s="76">
        <v>7730</v>
      </c>
      <c r="D714" s="77" t="s">
        <v>213</v>
      </c>
      <c r="E714" s="76" t="s">
        <v>275</v>
      </c>
      <c r="F714" s="78" t="s">
        <v>37</v>
      </c>
      <c r="G714" s="79">
        <v>0.22500000000000001</v>
      </c>
      <c r="H714" s="80">
        <v>0.04</v>
      </c>
      <c r="I714" s="81">
        <v>0.19270833333333326</v>
      </c>
    </row>
    <row r="715" spans="1:9" s="74" customFormat="1" ht="15.75" x14ac:dyDescent="0.3">
      <c r="A715" s="74" t="str">
        <f t="shared" si="15"/>
        <v>2008PI</v>
      </c>
      <c r="B715" s="75" t="s">
        <v>224</v>
      </c>
      <c r="C715" s="76">
        <v>2008</v>
      </c>
      <c r="D715" s="77" t="s">
        <v>240</v>
      </c>
      <c r="E715" s="76" t="s">
        <v>275</v>
      </c>
      <c r="F715" s="76" t="s">
        <v>37</v>
      </c>
      <c r="G715" s="79">
        <v>0.22500000000000001</v>
      </c>
      <c r="H715" s="80">
        <v>0.04</v>
      </c>
      <c r="I715" s="81">
        <v>0.19270833333333326</v>
      </c>
    </row>
    <row r="716" spans="1:9" s="74" customFormat="1" ht="15.75" x14ac:dyDescent="0.3">
      <c r="A716" s="74" t="str">
        <f t="shared" si="15"/>
        <v>2605RJ</v>
      </c>
      <c r="B716" s="75" t="s">
        <v>291</v>
      </c>
      <c r="C716" s="76">
        <v>2605</v>
      </c>
      <c r="D716" s="77" t="s">
        <v>45</v>
      </c>
      <c r="E716" s="76" t="s">
        <v>274</v>
      </c>
      <c r="F716" s="78" t="s">
        <v>37</v>
      </c>
      <c r="G716" s="79">
        <v>0.22</v>
      </c>
      <c r="H716" s="80">
        <v>0.12</v>
      </c>
      <c r="I716" s="81">
        <v>0.11363636363636365</v>
      </c>
    </row>
    <row r="717" spans="1:9" s="74" customFormat="1" ht="15.75" x14ac:dyDescent="0.3">
      <c r="A717" s="74" t="str">
        <f t="shared" si="15"/>
        <v>2606RJ</v>
      </c>
      <c r="B717" s="75" t="s">
        <v>291</v>
      </c>
      <c r="C717" s="76">
        <v>2606</v>
      </c>
      <c r="D717" s="77" t="s">
        <v>30</v>
      </c>
      <c r="E717" s="76" t="s">
        <v>274</v>
      </c>
      <c r="F717" s="78" t="s">
        <v>37</v>
      </c>
      <c r="G717" s="79">
        <v>0.22</v>
      </c>
      <c r="H717" s="80">
        <v>0.12</v>
      </c>
      <c r="I717" s="81">
        <v>0.11363636363636365</v>
      </c>
    </row>
    <row r="718" spans="1:9" s="74" customFormat="1" ht="15.75" x14ac:dyDescent="0.3">
      <c r="A718" s="74" t="str">
        <f t="shared" si="15"/>
        <v>2003RJ</v>
      </c>
      <c r="B718" s="75" t="s">
        <v>291</v>
      </c>
      <c r="C718" s="76">
        <v>2003</v>
      </c>
      <c r="D718" s="77" t="s">
        <v>219</v>
      </c>
      <c r="E718" s="76" t="s">
        <v>275</v>
      </c>
      <c r="F718" s="78" t="s">
        <v>37</v>
      </c>
      <c r="G718" s="79">
        <v>0.22</v>
      </c>
      <c r="H718" s="80">
        <v>0.04</v>
      </c>
      <c r="I718" s="81">
        <v>0.18749999999999989</v>
      </c>
    </row>
    <row r="719" spans="1:9" s="74" customFormat="1" ht="15.75" x14ac:dyDescent="0.3">
      <c r="A719" s="74" t="str">
        <f t="shared" si="15"/>
        <v>79100RJ</v>
      </c>
      <c r="B719" s="75" t="s">
        <v>291</v>
      </c>
      <c r="C719" s="76">
        <v>79100</v>
      </c>
      <c r="D719" s="77" t="s">
        <v>177</v>
      </c>
      <c r="E719" s="76" t="s">
        <v>275</v>
      </c>
      <c r="F719" s="76" t="s">
        <v>37</v>
      </c>
      <c r="G719" s="79">
        <v>0.22</v>
      </c>
      <c r="H719" s="80">
        <v>0.04</v>
      </c>
      <c r="I719" s="81">
        <v>0.18749999999999989</v>
      </c>
    </row>
    <row r="720" spans="1:9" s="74" customFormat="1" ht="15.75" x14ac:dyDescent="0.3">
      <c r="A720" s="74" t="str">
        <f t="shared" si="15"/>
        <v>79000RJ</v>
      </c>
      <c r="B720" s="75" t="s">
        <v>291</v>
      </c>
      <c r="C720" s="76">
        <v>79000</v>
      </c>
      <c r="D720" s="77" t="s">
        <v>185</v>
      </c>
      <c r="E720" s="76" t="s">
        <v>275</v>
      </c>
      <c r="F720" s="76" t="s">
        <v>37</v>
      </c>
      <c r="G720" s="79">
        <v>0.22</v>
      </c>
      <c r="H720" s="80">
        <v>0.04</v>
      </c>
      <c r="I720" s="81">
        <v>0.18749999999999989</v>
      </c>
    </row>
    <row r="721" spans="1:9" s="74" customFormat="1" ht="15.75" x14ac:dyDescent="0.3">
      <c r="A721" s="74" t="str">
        <f t="shared" si="15"/>
        <v>102RJ</v>
      </c>
      <c r="B721" s="75" t="s">
        <v>291</v>
      </c>
      <c r="C721" s="76">
        <v>102</v>
      </c>
      <c r="D721" s="77" t="s">
        <v>161</v>
      </c>
      <c r="E721" s="76" t="s">
        <v>275</v>
      </c>
      <c r="F721" s="76" t="s">
        <v>166</v>
      </c>
      <c r="G721" s="79">
        <v>0.22</v>
      </c>
      <c r="H721" s="80">
        <v>0.04</v>
      </c>
      <c r="I721" s="81">
        <v>0.18749999999999989</v>
      </c>
    </row>
    <row r="722" spans="1:9" s="74" customFormat="1" ht="15.75" x14ac:dyDescent="0.3">
      <c r="A722" s="74" t="str">
        <f t="shared" si="15"/>
        <v>104RJ</v>
      </c>
      <c r="B722" s="75" t="s">
        <v>291</v>
      </c>
      <c r="C722" s="76">
        <v>104</v>
      </c>
      <c r="D722" s="77" t="s">
        <v>169</v>
      </c>
      <c r="E722" s="76" t="s">
        <v>275</v>
      </c>
      <c r="F722" s="76" t="s">
        <v>166</v>
      </c>
      <c r="G722" s="79">
        <v>0.22</v>
      </c>
      <c r="H722" s="80">
        <v>0.04</v>
      </c>
      <c r="I722" s="81">
        <v>0.18749999999999989</v>
      </c>
    </row>
    <row r="723" spans="1:9" s="74" customFormat="1" ht="15.75" x14ac:dyDescent="0.3">
      <c r="A723" s="74" t="str">
        <f t="shared" si="15"/>
        <v>105RJ</v>
      </c>
      <c r="B723" s="75" t="s">
        <v>291</v>
      </c>
      <c r="C723" s="76">
        <v>105</v>
      </c>
      <c r="D723" s="77" t="s">
        <v>174</v>
      </c>
      <c r="E723" s="76" t="s">
        <v>275</v>
      </c>
      <c r="F723" s="76" t="s">
        <v>166</v>
      </c>
      <c r="G723" s="79">
        <v>0.22</v>
      </c>
      <c r="H723" s="80">
        <v>0.04</v>
      </c>
      <c r="I723" s="81">
        <v>0.18749999999999989</v>
      </c>
    </row>
    <row r="724" spans="1:9" s="74" customFormat="1" ht="15.75" x14ac:dyDescent="0.3">
      <c r="A724" s="74" t="str">
        <f t="shared" si="15"/>
        <v>79300RJ</v>
      </c>
      <c r="B724" s="75" t="s">
        <v>291</v>
      </c>
      <c r="C724" s="76">
        <v>79300</v>
      </c>
      <c r="D724" s="77" t="s">
        <v>238</v>
      </c>
      <c r="E724" s="76" t="s">
        <v>274</v>
      </c>
      <c r="F724" s="76" t="s">
        <v>166</v>
      </c>
      <c r="G724" s="79">
        <v>0.22</v>
      </c>
      <c r="H724" s="80">
        <v>0.12</v>
      </c>
      <c r="I724" s="81">
        <v>0.11363636363636365</v>
      </c>
    </row>
    <row r="725" spans="1:9" s="74" customFormat="1" ht="15.75" x14ac:dyDescent="0.3">
      <c r="A725" s="74" t="str">
        <f t="shared" si="15"/>
        <v>611RJ</v>
      </c>
      <c r="B725" s="75" t="s">
        <v>291</v>
      </c>
      <c r="C725" s="76">
        <v>611</v>
      </c>
      <c r="D725" s="77" t="s">
        <v>49</v>
      </c>
      <c r="E725" s="76" t="s">
        <v>275</v>
      </c>
      <c r="F725" s="78" t="s">
        <v>37</v>
      </c>
      <c r="G725" s="79">
        <v>0.22</v>
      </c>
      <c r="H725" s="80">
        <v>0.04</v>
      </c>
      <c r="I725" s="81">
        <v>0.18749999999999989</v>
      </c>
    </row>
    <row r="726" spans="1:9" s="74" customFormat="1" ht="15.75" x14ac:dyDescent="0.3">
      <c r="A726" s="74" t="str">
        <f t="shared" si="15"/>
        <v>3430RJ</v>
      </c>
      <c r="B726" s="75" t="s">
        <v>291</v>
      </c>
      <c r="C726" s="76">
        <v>3430</v>
      </c>
      <c r="D726" s="77" t="s">
        <v>79</v>
      </c>
      <c r="E726" s="76" t="s">
        <v>275</v>
      </c>
      <c r="F726" s="78" t="s">
        <v>37</v>
      </c>
      <c r="G726" s="79">
        <v>0.22</v>
      </c>
      <c r="H726" s="80">
        <v>0.04</v>
      </c>
      <c r="I726" s="81">
        <v>0.18749999999999989</v>
      </c>
    </row>
    <row r="727" spans="1:9" s="74" customFormat="1" ht="15.75" x14ac:dyDescent="0.3">
      <c r="A727" s="74" t="str">
        <f t="shared" si="15"/>
        <v>762RJ</v>
      </c>
      <c r="B727" s="75" t="s">
        <v>291</v>
      </c>
      <c r="C727" s="76">
        <v>762</v>
      </c>
      <c r="D727" s="77" t="s">
        <v>92</v>
      </c>
      <c r="E727" s="76" t="s">
        <v>275</v>
      </c>
      <c r="F727" s="78" t="s">
        <v>37</v>
      </c>
      <c r="G727" s="79">
        <v>0.22</v>
      </c>
      <c r="H727" s="80">
        <v>0.04</v>
      </c>
      <c r="I727" s="81">
        <v>0.18749999999999989</v>
      </c>
    </row>
    <row r="728" spans="1:9" s="74" customFormat="1" ht="15.75" x14ac:dyDescent="0.3">
      <c r="A728" s="74" t="str">
        <f t="shared" si="15"/>
        <v>2007RJ</v>
      </c>
      <c r="B728" s="75" t="s">
        <v>291</v>
      </c>
      <c r="C728" s="76">
        <v>2007</v>
      </c>
      <c r="D728" s="77" t="s">
        <v>235</v>
      </c>
      <c r="E728" s="76" t="s">
        <v>275</v>
      </c>
      <c r="F728" s="78" t="s">
        <v>37</v>
      </c>
      <c r="G728" s="79">
        <v>0.22</v>
      </c>
      <c r="H728" s="80">
        <v>0.04</v>
      </c>
      <c r="I728" s="81">
        <v>0.18749999999999989</v>
      </c>
    </row>
    <row r="729" spans="1:9" s="74" customFormat="1" ht="15.75" x14ac:dyDescent="0.3">
      <c r="A729" s="74" t="str">
        <f t="shared" si="15"/>
        <v>732RJ</v>
      </c>
      <c r="B729" s="75" t="s">
        <v>291</v>
      </c>
      <c r="C729" s="76">
        <v>732</v>
      </c>
      <c r="D729" s="77" t="s">
        <v>68</v>
      </c>
      <c r="E729" s="76" t="s">
        <v>275</v>
      </c>
      <c r="F729" s="78" t="s">
        <v>37</v>
      </c>
      <c r="G729" s="79">
        <v>0.22</v>
      </c>
      <c r="H729" s="80">
        <v>0.04</v>
      </c>
      <c r="I729" s="81">
        <v>0.18749999999999989</v>
      </c>
    </row>
    <row r="730" spans="1:9" s="74" customFormat="1" ht="15.75" x14ac:dyDescent="0.3">
      <c r="A730" s="74" t="str">
        <f t="shared" si="15"/>
        <v>694RJ</v>
      </c>
      <c r="B730" s="75" t="s">
        <v>291</v>
      </c>
      <c r="C730" s="76">
        <v>694</v>
      </c>
      <c r="D730" s="82" t="s">
        <v>60</v>
      </c>
      <c r="E730" s="76" t="s">
        <v>274</v>
      </c>
      <c r="F730" s="78" t="s">
        <v>37</v>
      </c>
      <c r="G730" s="79">
        <v>0.22</v>
      </c>
      <c r="H730" s="80">
        <v>0.12</v>
      </c>
      <c r="I730" s="81">
        <v>0.11363636363636365</v>
      </c>
    </row>
    <row r="731" spans="1:9" s="74" customFormat="1" ht="15.75" x14ac:dyDescent="0.3">
      <c r="A731" s="74" t="str">
        <f t="shared" si="15"/>
        <v>744RJ</v>
      </c>
      <c r="B731" s="75" t="s">
        <v>291</v>
      </c>
      <c r="C731" s="76">
        <v>744</v>
      </c>
      <c r="D731" s="77" t="s">
        <v>74</v>
      </c>
      <c r="E731" s="76" t="s">
        <v>274</v>
      </c>
      <c r="F731" s="78" t="s">
        <v>37</v>
      </c>
      <c r="G731" s="79">
        <v>0.22</v>
      </c>
      <c r="H731" s="80">
        <v>0.12</v>
      </c>
      <c r="I731" s="81">
        <v>0.11363636363636365</v>
      </c>
    </row>
    <row r="732" spans="1:9" s="74" customFormat="1" ht="15.75" x14ac:dyDescent="0.3">
      <c r="A732" s="74" t="str">
        <f t="shared" si="15"/>
        <v>743RJ</v>
      </c>
      <c r="B732" s="75" t="s">
        <v>291</v>
      </c>
      <c r="C732" s="76">
        <v>743</v>
      </c>
      <c r="D732" s="77" t="s">
        <v>88</v>
      </c>
      <c r="E732" s="76" t="s">
        <v>274</v>
      </c>
      <c r="F732" s="78" t="s">
        <v>37</v>
      </c>
      <c r="G732" s="79">
        <v>0.22</v>
      </c>
      <c r="H732" s="80">
        <v>0.12</v>
      </c>
      <c r="I732" s="81">
        <v>0.11363636363636365</v>
      </c>
    </row>
    <row r="733" spans="1:9" s="74" customFormat="1" ht="15.75" x14ac:dyDescent="0.3">
      <c r="A733" s="74" t="str">
        <f t="shared" si="15"/>
        <v>1510RJ</v>
      </c>
      <c r="B733" s="75" t="s">
        <v>291</v>
      </c>
      <c r="C733" s="76">
        <v>1510</v>
      </c>
      <c r="D733" s="77" t="s">
        <v>107</v>
      </c>
      <c r="E733" s="76" t="s">
        <v>275</v>
      </c>
      <c r="F733" s="78" t="s">
        <v>101</v>
      </c>
      <c r="G733" s="79">
        <v>0.22</v>
      </c>
      <c r="H733" s="80">
        <v>0.04</v>
      </c>
      <c r="I733" s="81">
        <v>0.18749999999999989</v>
      </c>
    </row>
    <row r="734" spans="1:9" s="74" customFormat="1" ht="15.75" x14ac:dyDescent="0.3">
      <c r="A734" s="74" t="str">
        <f t="shared" si="15"/>
        <v>1512RJ</v>
      </c>
      <c r="B734" s="75" t="s">
        <v>291</v>
      </c>
      <c r="C734" s="76">
        <v>1512</v>
      </c>
      <c r="D734" s="77" t="s">
        <v>97</v>
      </c>
      <c r="E734" s="76" t="s">
        <v>275</v>
      </c>
      <c r="F734" s="78" t="s">
        <v>101</v>
      </c>
      <c r="G734" s="79">
        <v>0.22</v>
      </c>
      <c r="H734" s="80">
        <v>0.04</v>
      </c>
      <c r="I734" s="81">
        <v>0.18749999999999989</v>
      </c>
    </row>
    <row r="735" spans="1:9" s="74" customFormat="1" ht="15.75" x14ac:dyDescent="0.3">
      <c r="A735" s="74" t="str">
        <f t="shared" si="15"/>
        <v>1001RJ</v>
      </c>
      <c r="B735" s="75" t="s">
        <v>291</v>
      </c>
      <c r="C735" s="76">
        <v>1001</v>
      </c>
      <c r="D735" s="77" t="s">
        <v>110</v>
      </c>
      <c r="E735" s="76" t="s">
        <v>274</v>
      </c>
      <c r="F735" s="76" t="s">
        <v>37</v>
      </c>
      <c r="G735" s="79">
        <v>0.22</v>
      </c>
      <c r="H735" s="80">
        <v>0.12</v>
      </c>
      <c r="I735" s="81">
        <v>0.11363636363636365</v>
      </c>
    </row>
    <row r="736" spans="1:9" s="74" customFormat="1" ht="15.75" x14ac:dyDescent="0.3">
      <c r="A736" s="74" t="str">
        <f t="shared" si="15"/>
        <v>1011RJ</v>
      </c>
      <c r="B736" s="75" t="s">
        <v>291</v>
      </c>
      <c r="C736" s="76">
        <v>1011</v>
      </c>
      <c r="D736" s="77" t="s">
        <v>111</v>
      </c>
      <c r="E736" s="76" t="s">
        <v>274</v>
      </c>
      <c r="F736" s="76" t="s">
        <v>37</v>
      </c>
      <c r="G736" s="79">
        <v>0.22</v>
      </c>
      <c r="H736" s="80">
        <v>0.12</v>
      </c>
      <c r="I736" s="81">
        <v>0.11363636363636365</v>
      </c>
    </row>
    <row r="737" spans="1:9" s="74" customFormat="1" ht="15.75" x14ac:dyDescent="0.3">
      <c r="A737" s="74" t="str">
        <f t="shared" si="15"/>
        <v>79010RJ</v>
      </c>
      <c r="B737" s="75" t="s">
        <v>291</v>
      </c>
      <c r="C737" s="83">
        <v>79010</v>
      </c>
      <c r="D737" s="84" t="s">
        <v>188</v>
      </c>
      <c r="E737" s="76" t="s">
        <v>274</v>
      </c>
      <c r="F737" s="83" t="s">
        <v>166</v>
      </c>
      <c r="G737" s="79">
        <v>0.22</v>
      </c>
      <c r="H737" s="80">
        <v>0.12</v>
      </c>
      <c r="I737" s="81">
        <v>0.11363636363636365</v>
      </c>
    </row>
    <row r="738" spans="1:9" s="74" customFormat="1" ht="15.75" x14ac:dyDescent="0.3">
      <c r="A738" s="74" t="str">
        <f t="shared" si="15"/>
        <v>79600RJ</v>
      </c>
      <c r="B738" s="75" t="s">
        <v>291</v>
      </c>
      <c r="C738" s="76">
        <v>79600</v>
      </c>
      <c r="D738" s="77" t="s">
        <v>201</v>
      </c>
      <c r="E738" s="76" t="s">
        <v>274</v>
      </c>
      <c r="F738" s="76" t="s">
        <v>166</v>
      </c>
      <c r="G738" s="79">
        <v>0.22</v>
      </c>
      <c r="H738" s="80">
        <v>0.12</v>
      </c>
      <c r="I738" s="81">
        <v>0.11363636363636365</v>
      </c>
    </row>
    <row r="739" spans="1:9" s="74" customFormat="1" ht="15.75" x14ac:dyDescent="0.3">
      <c r="A739" s="74" t="str">
        <f t="shared" si="15"/>
        <v>79500RJ</v>
      </c>
      <c r="B739" s="75" t="s">
        <v>291</v>
      </c>
      <c r="C739" s="76">
        <v>79500</v>
      </c>
      <c r="D739" s="77" t="s">
        <v>195</v>
      </c>
      <c r="E739" s="76" t="s">
        <v>274</v>
      </c>
      <c r="F739" s="76" t="s">
        <v>166</v>
      </c>
      <c r="G739" s="79">
        <v>0.22</v>
      </c>
      <c r="H739" s="80">
        <v>0.12</v>
      </c>
      <c r="I739" s="81">
        <v>0.11363636363636365</v>
      </c>
    </row>
    <row r="740" spans="1:9" s="74" customFormat="1" ht="15.75" x14ac:dyDescent="0.3">
      <c r="A740" s="74" t="str">
        <f t="shared" si="15"/>
        <v>1820RJ</v>
      </c>
      <c r="B740" s="75" t="s">
        <v>291</v>
      </c>
      <c r="C740" s="76">
        <v>1820</v>
      </c>
      <c r="D740" s="77" t="s">
        <v>118</v>
      </c>
      <c r="E740" s="76" t="s">
        <v>274</v>
      </c>
      <c r="F740" s="78" t="s">
        <v>37</v>
      </c>
      <c r="G740" s="79">
        <v>0.22</v>
      </c>
      <c r="H740" s="80">
        <v>0.12</v>
      </c>
      <c r="I740" s="81">
        <v>0.11363636363636365</v>
      </c>
    </row>
    <row r="741" spans="1:9" s="74" customFormat="1" ht="15.75" x14ac:dyDescent="0.3">
      <c r="A741" s="74" t="str">
        <f t="shared" si="15"/>
        <v>1818RJ</v>
      </c>
      <c r="B741" s="75" t="s">
        <v>291</v>
      </c>
      <c r="C741" s="76">
        <v>1818</v>
      </c>
      <c r="D741" s="77" t="s">
        <v>112</v>
      </c>
      <c r="E741" s="76" t="s">
        <v>274</v>
      </c>
      <c r="F741" s="78" t="s">
        <v>37</v>
      </c>
      <c r="G741" s="79">
        <v>0.22</v>
      </c>
      <c r="H741" s="80">
        <v>0.12</v>
      </c>
      <c r="I741" s="81">
        <v>0.11363636363636365</v>
      </c>
    </row>
    <row r="742" spans="1:9" s="74" customFormat="1" ht="15.75" x14ac:dyDescent="0.3">
      <c r="A742" s="74" t="str">
        <f t="shared" si="15"/>
        <v>781RJ</v>
      </c>
      <c r="B742" s="75" t="s">
        <v>291</v>
      </c>
      <c r="C742" s="76">
        <v>781</v>
      </c>
      <c r="D742" s="77" t="s">
        <v>124</v>
      </c>
      <c r="E742" s="76" t="s">
        <v>275</v>
      </c>
      <c r="F742" s="78" t="s">
        <v>101</v>
      </c>
      <c r="G742" s="79">
        <v>0.22</v>
      </c>
      <c r="H742" s="80">
        <v>0.04</v>
      </c>
      <c r="I742" s="81">
        <v>0.18749999999999989</v>
      </c>
    </row>
    <row r="743" spans="1:9" s="74" customFormat="1" ht="15.75" x14ac:dyDescent="0.3">
      <c r="A743" s="74" t="str">
        <f t="shared" si="15"/>
        <v>790RJ</v>
      </c>
      <c r="B743" s="75" t="s">
        <v>291</v>
      </c>
      <c r="C743" s="76">
        <v>790</v>
      </c>
      <c r="D743" s="85" t="s">
        <v>146</v>
      </c>
      <c r="E743" s="76" t="s">
        <v>275</v>
      </c>
      <c r="F743" s="78" t="s">
        <v>101</v>
      </c>
      <c r="G743" s="79">
        <v>0.22</v>
      </c>
      <c r="H743" s="80">
        <v>0.04</v>
      </c>
      <c r="I743" s="81">
        <v>0.18749999999999989</v>
      </c>
    </row>
    <row r="744" spans="1:9" s="74" customFormat="1" ht="15.75" x14ac:dyDescent="0.3">
      <c r="A744" s="74" t="str">
        <f t="shared" si="15"/>
        <v>2005RJ</v>
      </c>
      <c r="B744" s="75" t="s">
        <v>291</v>
      </c>
      <c r="C744" s="86">
        <v>2005</v>
      </c>
      <c r="D744" s="77" t="s">
        <v>222</v>
      </c>
      <c r="E744" s="76" t="s">
        <v>275</v>
      </c>
      <c r="F744" s="78" t="s">
        <v>37</v>
      </c>
      <c r="G744" s="79">
        <v>0.22</v>
      </c>
      <c r="H744" s="80">
        <v>0.04</v>
      </c>
      <c r="I744" s="81">
        <v>0.18749999999999989</v>
      </c>
    </row>
    <row r="745" spans="1:9" s="74" customFormat="1" ht="15.75" x14ac:dyDescent="0.3">
      <c r="A745" s="74" t="str">
        <f t="shared" si="15"/>
        <v>2004RJ</v>
      </c>
      <c r="B745" s="75" t="s">
        <v>291</v>
      </c>
      <c r="C745" s="86">
        <v>2004</v>
      </c>
      <c r="D745" s="77" t="s">
        <v>223</v>
      </c>
      <c r="E745" s="76" t="s">
        <v>275</v>
      </c>
      <c r="F745" s="78" t="s">
        <v>37</v>
      </c>
      <c r="G745" s="79">
        <v>0.22</v>
      </c>
      <c r="H745" s="80">
        <v>0.04</v>
      </c>
      <c r="I745" s="81">
        <v>0.18749999999999989</v>
      </c>
    </row>
    <row r="746" spans="1:9" s="74" customFormat="1" ht="15.75" x14ac:dyDescent="0.3">
      <c r="A746" s="74" t="str">
        <f t="shared" si="15"/>
        <v>2006RJ</v>
      </c>
      <c r="B746" s="75" t="s">
        <v>291</v>
      </c>
      <c r="C746" s="86">
        <v>2006</v>
      </c>
      <c r="D746" s="77" t="s">
        <v>220</v>
      </c>
      <c r="E746" s="76" t="s">
        <v>275</v>
      </c>
      <c r="F746" s="78" t="s">
        <v>37</v>
      </c>
      <c r="G746" s="79">
        <v>0.22</v>
      </c>
      <c r="H746" s="80">
        <v>0.04</v>
      </c>
      <c r="I746" s="81">
        <v>0.18749999999999989</v>
      </c>
    </row>
    <row r="747" spans="1:9" s="74" customFormat="1" ht="15.75" x14ac:dyDescent="0.3">
      <c r="A747" s="74" t="str">
        <f t="shared" si="15"/>
        <v>778RJ</v>
      </c>
      <c r="B747" s="75" t="s">
        <v>291</v>
      </c>
      <c r="C747" s="76">
        <v>778</v>
      </c>
      <c r="D747" s="77" t="s">
        <v>142</v>
      </c>
      <c r="E747" s="76" t="s">
        <v>275</v>
      </c>
      <c r="F747" s="78" t="s">
        <v>37</v>
      </c>
      <c r="G747" s="79">
        <v>0.22</v>
      </c>
      <c r="H747" s="80">
        <v>0.04</v>
      </c>
      <c r="I747" s="81">
        <v>0.18749999999999989</v>
      </c>
    </row>
    <row r="748" spans="1:9" s="74" customFormat="1" ht="15.75" x14ac:dyDescent="0.3">
      <c r="A748" s="74" t="str">
        <f t="shared" si="15"/>
        <v>775RJ</v>
      </c>
      <c r="B748" s="75" t="s">
        <v>291</v>
      </c>
      <c r="C748" s="76">
        <v>775</v>
      </c>
      <c r="D748" s="77" t="s">
        <v>133</v>
      </c>
      <c r="E748" s="76" t="s">
        <v>275</v>
      </c>
      <c r="F748" s="78" t="s">
        <v>37</v>
      </c>
      <c r="G748" s="79">
        <v>0.22</v>
      </c>
      <c r="H748" s="80">
        <v>0.04</v>
      </c>
      <c r="I748" s="81">
        <v>0.18749999999999989</v>
      </c>
    </row>
    <row r="749" spans="1:9" s="74" customFormat="1" ht="15.75" x14ac:dyDescent="0.3">
      <c r="A749" s="74" t="str">
        <f t="shared" si="15"/>
        <v>777RJ</v>
      </c>
      <c r="B749" s="75" t="s">
        <v>291</v>
      </c>
      <c r="C749" s="76">
        <v>777</v>
      </c>
      <c r="D749" s="77" t="s">
        <v>138</v>
      </c>
      <c r="E749" s="76" t="s">
        <v>275</v>
      </c>
      <c r="F749" s="78" t="s">
        <v>37</v>
      </c>
      <c r="G749" s="79">
        <v>0.22</v>
      </c>
      <c r="H749" s="80">
        <v>0.04</v>
      </c>
      <c r="I749" s="81">
        <v>0.18749999999999989</v>
      </c>
    </row>
    <row r="750" spans="1:9" s="74" customFormat="1" ht="15.75" x14ac:dyDescent="0.3">
      <c r="A750" s="74" t="str">
        <f t="shared" si="15"/>
        <v>881RJ</v>
      </c>
      <c r="B750" s="75" t="s">
        <v>291</v>
      </c>
      <c r="C750" s="76">
        <v>881</v>
      </c>
      <c r="D750" s="77" t="s">
        <v>130</v>
      </c>
      <c r="E750" s="76" t="s">
        <v>275</v>
      </c>
      <c r="F750" s="78" t="s">
        <v>101</v>
      </c>
      <c r="G750" s="79">
        <v>0.22</v>
      </c>
      <c r="H750" s="80">
        <v>0.04</v>
      </c>
      <c r="I750" s="81">
        <v>0.18749999999999989</v>
      </c>
    </row>
    <row r="751" spans="1:9" s="74" customFormat="1" ht="15.75" x14ac:dyDescent="0.3">
      <c r="A751" s="74" t="str">
        <f t="shared" si="15"/>
        <v>4813RJ</v>
      </c>
      <c r="B751" s="75" t="s">
        <v>291</v>
      </c>
      <c r="C751" s="76">
        <v>4813</v>
      </c>
      <c r="D751" s="77" t="s">
        <v>148</v>
      </c>
      <c r="E751" s="76" t="s">
        <v>274</v>
      </c>
      <c r="F751" s="78" t="s">
        <v>101</v>
      </c>
      <c r="G751" s="79">
        <v>0.22</v>
      </c>
      <c r="H751" s="80">
        <v>0.12</v>
      </c>
      <c r="I751" s="81">
        <v>0.11363636363636365</v>
      </c>
    </row>
    <row r="752" spans="1:9" s="74" customFormat="1" ht="15.75" x14ac:dyDescent="0.3">
      <c r="A752" s="74" t="str">
        <f t="shared" si="15"/>
        <v>4834RJ</v>
      </c>
      <c r="B752" s="75" t="s">
        <v>291</v>
      </c>
      <c r="C752" s="76">
        <v>4834</v>
      </c>
      <c r="D752" s="77" t="s">
        <v>154</v>
      </c>
      <c r="E752" s="76" t="s">
        <v>274</v>
      </c>
      <c r="F752" s="78" t="s">
        <v>101</v>
      </c>
      <c r="G752" s="79">
        <v>0.22</v>
      </c>
      <c r="H752" s="80">
        <v>0.12</v>
      </c>
      <c r="I752" s="81">
        <v>0.11363636363636365</v>
      </c>
    </row>
    <row r="753" spans="1:9" s="74" customFormat="1" ht="15.75" x14ac:dyDescent="0.3">
      <c r="A753" s="74" t="str">
        <f t="shared" si="15"/>
        <v>4823RJ</v>
      </c>
      <c r="B753" s="75" t="s">
        <v>291</v>
      </c>
      <c r="C753" s="76">
        <v>4823</v>
      </c>
      <c r="D753" s="77" t="s">
        <v>158</v>
      </c>
      <c r="E753" s="76" t="s">
        <v>274</v>
      </c>
      <c r="F753" s="78" t="s">
        <v>101</v>
      </c>
      <c r="G753" s="79">
        <v>0.22</v>
      </c>
      <c r="H753" s="80">
        <v>0.12</v>
      </c>
      <c r="I753" s="81">
        <v>0.11363636363636365</v>
      </c>
    </row>
    <row r="754" spans="1:9" s="74" customFormat="1" ht="15.75" x14ac:dyDescent="0.3">
      <c r="A754" s="74" t="str">
        <f t="shared" si="15"/>
        <v>7780RJ</v>
      </c>
      <c r="B754" s="75" t="s">
        <v>291</v>
      </c>
      <c r="C754" s="76">
        <v>7780</v>
      </c>
      <c r="D754" s="77" t="s">
        <v>217</v>
      </c>
      <c r="E754" s="76" t="s">
        <v>275</v>
      </c>
      <c r="F754" s="78" t="s">
        <v>37</v>
      </c>
      <c r="G754" s="79">
        <v>0.22</v>
      </c>
      <c r="H754" s="80">
        <v>0.04</v>
      </c>
      <c r="I754" s="81">
        <v>0.18749999999999989</v>
      </c>
    </row>
    <row r="755" spans="1:9" s="74" customFormat="1" ht="15.75" x14ac:dyDescent="0.3">
      <c r="A755" s="74" t="str">
        <f t="shared" si="15"/>
        <v>7710RJ</v>
      </c>
      <c r="B755" s="75" t="s">
        <v>291</v>
      </c>
      <c r="C755" s="76">
        <v>7710</v>
      </c>
      <c r="D755" s="77" t="s">
        <v>207</v>
      </c>
      <c r="E755" s="76" t="s">
        <v>275</v>
      </c>
      <c r="F755" s="78" t="s">
        <v>37</v>
      </c>
      <c r="G755" s="79">
        <v>0.22</v>
      </c>
      <c r="H755" s="80">
        <v>0.04</v>
      </c>
      <c r="I755" s="81">
        <v>0.18749999999999989</v>
      </c>
    </row>
    <row r="756" spans="1:9" s="74" customFormat="1" ht="15.75" x14ac:dyDescent="0.3">
      <c r="A756" s="74" t="str">
        <f t="shared" si="15"/>
        <v>7730RJ</v>
      </c>
      <c r="B756" s="75" t="s">
        <v>291</v>
      </c>
      <c r="C756" s="76">
        <v>7730</v>
      </c>
      <c r="D756" s="77" t="s">
        <v>213</v>
      </c>
      <c r="E756" s="76" t="s">
        <v>275</v>
      </c>
      <c r="F756" s="78" t="s">
        <v>37</v>
      </c>
      <c r="G756" s="79">
        <v>0.22</v>
      </c>
      <c r="H756" s="80">
        <v>0.04</v>
      </c>
      <c r="I756" s="81">
        <v>0.18749999999999989</v>
      </c>
    </row>
    <row r="757" spans="1:9" s="74" customFormat="1" ht="15.75" x14ac:dyDescent="0.3">
      <c r="A757" s="74" t="str">
        <f t="shared" si="15"/>
        <v>2008RJ</v>
      </c>
      <c r="B757" s="75" t="s">
        <v>291</v>
      </c>
      <c r="C757" s="76">
        <v>2008</v>
      </c>
      <c r="D757" s="77" t="s">
        <v>240</v>
      </c>
      <c r="E757" s="76" t="s">
        <v>275</v>
      </c>
      <c r="F757" s="76" t="s">
        <v>37</v>
      </c>
      <c r="G757" s="79">
        <v>0.22</v>
      </c>
      <c r="H757" s="80">
        <v>0.04</v>
      </c>
      <c r="I757" s="81">
        <v>0.18749999999999989</v>
      </c>
    </row>
    <row r="758" spans="1:9" s="74" customFormat="1" ht="15.75" x14ac:dyDescent="0.3">
      <c r="A758" s="74" t="str">
        <f t="shared" si="15"/>
        <v>2605RN</v>
      </c>
      <c r="B758" s="75" t="s">
        <v>292</v>
      </c>
      <c r="C758" s="76">
        <v>2605</v>
      </c>
      <c r="D758" s="77" t="s">
        <v>45</v>
      </c>
      <c r="E758" s="76" t="s">
        <v>274</v>
      </c>
      <c r="F758" s="78" t="s">
        <v>37</v>
      </c>
      <c r="G758" s="79">
        <v>0.2</v>
      </c>
      <c r="H758" s="80">
        <v>0.12</v>
      </c>
      <c r="I758" s="81">
        <v>9.0910000000000005E-2</v>
      </c>
    </row>
    <row r="759" spans="1:9" s="74" customFormat="1" ht="15.75" x14ac:dyDescent="0.3">
      <c r="A759" s="74" t="str">
        <f t="shared" si="15"/>
        <v>2606RN</v>
      </c>
      <c r="B759" s="75" t="s">
        <v>292</v>
      </c>
      <c r="C759" s="76">
        <v>2606</v>
      </c>
      <c r="D759" s="77" t="s">
        <v>30</v>
      </c>
      <c r="E759" s="76" t="s">
        <v>274</v>
      </c>
      <c r="F759" s="78" t="s">
        <v>37</v>
      </c>
      <c r="G759" s="79">
        <v>0.2</v>
      </c>
      <c r="H759" s="80">
        <v>0.12</v>
      </c>
      <c r="I759" s="81">
        <v>9.0910000000000005E-2</v>
      </c>
    </row>
    <row r="760" spans="1:9" s="74" customFormat="1" ht="15.75" x14ac:dyDescent="0.3">
      <c r="A760" s="74" t="str">
        <f t="shared" si="15"/>
        <v>2003RN</v>
      </c>
      <c r="B760" s="75" t="s">
        <v>292</v>
      </c>
      <c r="C760" s="76">
        <v>2003</v>
      </c>
      <c r="D760" s="77" t="s">
        <v>219</v>
      </c>
      <c r="E760" s="76" t="s">
        <v>275</v>
      </c>
      <c r="F760" s="78" t="s">
        <v>37</v>
      </c>
      <c r="G760" s="79">
        <v>0.2</v>
      </c>
      <c r="H760" s="80">
        <v>0.04</v>
      </c>
      <c r="I760" s="81">
        <v>0.16667000000000001</v>
      </c>
    </row>
    <row r="761" spans="1:9" s="74" customFormat="1" ht="15.75" x14ac:dyDescent="0.3">
      <c r="A761" s="74" t="str">
        <f t="shared" si="15"/>
        <v>79100RN</v>
      </c>
      <c r="B761" s="75" t="s">
        <v>292</v>
      </c>
      <c r="C761" s="76">
        <v>79100</v>
      </c>
      <c r="D761" s="77" t="s">
        <v>177</v>
      </c>
      <c r="E761" s="76" t="s">
        <v>275</v>
      </c>
      <c r="F761" s="76" t="s">
        <v>37</v>
      </c>
      <c r="G761" s="79">
        <v>0.2</v>
      </c>
      <c r="H761" s="80">
        <v>0.04</v>
      </c>
      <c r="I761" s="81">
        <v>0.16667000000000001</v>
      </c>
    </row>
    <row r="762" spans="1:9" s="74" customFormat="1" ht="15.75" x14ac:dyDescent="0.3">
      <c r="A762" s="74" t="str">
        <f t="shared" si="15"/>
        <v>79000RN</v>
      </c>
      <c r="B762" s="75" t="s">
        <v>292</v>
      </c>
      <c r="C762" s="76">
        <v>79000</v>
      </c>
      <c r="D762" s="77" t="s">
        <v>185</v>
      </c>
      <c r="E762" s="76" t="s">
        <v>275</v>
      </c>
      <c r="F762" s="76" t="s">
        <v>37</v>
      </c>
      <c r="G762" s="79">
        <v>0.2</v>
      </c>
      <c r="H762" s="80">
        <v>0.04</v>
      </c>
      <c r="I762" s="81">
        <v>0.16667000000000001</v>
      </c>
    </row>
    <row r="763" spans="1:9" s="74" customFormat="1" ht="15.75" x14ac:dyDescent="0.3">
      <c r="A763" s="74" t="str">
        <f t="shared" si="15"/>
        <v>102RN</v>
      </c>
      <c r="B763" s="75" t="s">
        <v>292</v>
      </c>
      <c r="C763" s="76">
        <v>102</v>
      </c>
      <c r="D763" s="77" t="s">
        <v>161</v>
      </c>
      <c r="E763" s="76" t="s">
        <v>275</v>
      </c>
      <c r="F763" s="76" t="s">
        <v>166</v>
      </c>
      <c r="G763" s="79">
        <v>0.2</v>
      </c>
      <c r="H763" s="80">
        <v>0.04</v>
      </c>
      <c r="I763" s="81">
        <v>0.16667000000000001</v>
      </c>
    </row>
    <row r="764" spans="1:9" s="74" customFormat="1" ht="15.75" x14ac:dyDescent="0.3">
      <c r="A764" s="74" t="str">
        <f t="shared" si="15"/>
        <v>104RN</v>
      </c>
      <c r="B764" s="75" t="s">
        <v>292</v>
      </c>
      <c r="C764" s="76">
        <v>104</v>
      </c>
      <c r="D764" s="77" t="s">
        <v>169</v>
      </c>
      <c r="E764" s="76" t="s">
        <v>275</v>
      </c>
      <c r="F764" s="76" t="s">
        <v>166</v>
      </c>
      <c r="G764" s="79">
        <v>0.2</v>
      </c>
      <c r="H764" s="80">
        <v>0.04</v>
      </c>
      <c r="I764" s="81">
        <v>0.16667000000000001</v>
      </c>
    </row>
    <row r="765" spans="1:9" s="74" customFormat="1" ht="15.75" x14ac:dyDescent="0.3">
      <c r="A765" s="74" t="str">
        <f t="shared" si="15"/>
        <v>105RN</v>
      </c>
      <c r="B765" s="75" t="s">
        <v>292</v>
      </c>
      <c r="C765" s="76">
        <v>105</v>
      </c>
      <c r="D765" s="77" t="s">
        <v>174</v>
      </c>
      <c r="E765" s="76" t="s">
        <v>275</v>
      </c>
      <c r="F765" s="76" t="s">
        <v>166</v>
      </c>
      <c r="G765" s="79">
        <v>0.2</v>
      </c>
      <c r="H765" s="80">
        <v>0.04</v>
      </c>
      <c r="I765" s="81">
        <v>0.16667000000000001</v>
      </c>
    </row>
    <row r="766" spans="1:9" s="74" customFormat="1" ht="15.75" x14ac:dyDescent="0.3">
      <c r="A766" s="74" t="str">
        <f t="shared" si="15"/>
        <v>79300RN</v>
      </c>
      <c r="B766" s="75" t="s">
        <v>292</v>
      </c>
      <c r="C766" s="76">
        <v>79300</v>
      </c>
      <c r="D766" s="77" t="s">
        <v>238</v>
      </c>
      <c r="E766" s="76" t="s">
        <v>274</v>
      </c>
      <c r="F766" s="76" t="s">
        <v>166</v>
      </c>
      <c r="G766" s="79">
        <v>0.2</v>
      </c>
      <c r="H766" s="80">
        <v>0.12</v>
      </c>
      <c r="I766" s="81">
        <v>9.0910000000000005E-2</v>
      </c>
    </row>
    <row r="767" spans="1:9" s="74" customFormat="1" ht="15.75" x14ac:dyDescent="0.3">
      <c r="A767" s="74" t="str">
        <f t="shared" si="15"/>
        <v>611RN</v>
      </c>
      <c r="B767" s="75" t="s">
        <v>292</v>
      </c>
      <c r="C767" s="76">
        <v>611</v>
      </c>
      <c r="D767" s="77" t="s">
        <v>49</v>
      </c>
      <c r="E767" s="76" t="s">
        <v>275</v>
      </c>
      <c r="F767" s="78" t="s">
        <v>37</v>
      </c>
      <c r="G767" s="79">
        <v>0.2</v>
      </c>
      <c r="H767" s="80">
        <v>0.04</v>
      </c>
      <c r="I767" s="81">
        <v>0.16667000000000001</v>
      </c>
    </row>
    <row r="768" spans="1:9" s="74" customFormat="1" ht="15.75" x14ac:dyDescent="0.3">
      <c r="A768" s="74" t="str">
        <f t="shared" si="15"/>
        <v>3430RN</v>
      </c>
      <c r="B768" s="75" t="s">
        <v>292</v>
      </c>
      <c r="C768" s="76">
        <v>3430</v>
      </c>
      <c r="D768" s="77" t="s">
        <v>79</v>
      </c>
      <c r="E768" s="76" t="s">
        <v>275</v>
      </c>
      <c r="F768" s="78" t="s">
        <v>37</v>
      </c>
      <c r="G768" s="79">
        <v>0.2</v>
      </c>
      <c r="H768" s="80">
        <v>0.04</v>
      </c>
      <c r="I768" s="81">
        <v>0.16667000000000001</v>
      </c>
    </row>
    <row r="769" spans="1:9" s="74" customFormat="1" ht="15.75" x14ac:dyDescent="0.3">
      <c r="A769" s="74" t="str">
        <f t="shared" si="15"/>
        <v>762RN</v>
      </c>
      <c r="B769" s="75" t="s">
        <v>292</v>
      </c>
      <c r="C769" s="76">
        <v>762</v>
      </c>
      <c r="D769" s="77" t="s">
        <v>92</v>
      </c>
      <c r="E769" s="76" t="s">
        <v>275</v>
      </c>
      <c r="F769" s="78" t="s">
        <v>37</v>
      </c>
      <c r="G769" s="79">
        <v>0.2</v>
      </c>
      <c r="H769" s="80">
        <v>0.04</v>
      </c>
      <c r="I769" s="81">
        <v>0.16667000000000001</v>
      </c>
    </row>
    <row r="770" spans="1:9" s="74" customFormat="1" ht="15.75" x14ac:dyDescent="0.3">
      <c r="A770" s="74" t="str">
        <f t="shared" si="15"/>
        <v>2007RN</v>
      </c>
      <c r="B770" s="75" t="s">
        <v>292</v>
      </c>
      <c r="C770" s="76">
        <v>2007</v>
      </c>
      <c r="D770" s="77" t="s">
        <v>235</v>
      </c>
      <c r="E770" s="76" t="s">
        <v>275</v>
      </c>
      <c r="F770" s="78" t="s">
        <v>37</v>
      </c>
      <c r="G770" s="79">
        <v>0.2</v>
      </c>
      <c r="H770" s="80">
        <v>0.04</v>
      </c>
      <c r="I770" s="81">
        <v>0.16667000000000001</v>
      </c>
    </row>
    <row r="771" spans="1:9" s="74" customFormat="1" ht="15.75" x14ac:dyDescent="0.3">
      <c r="A771" s="74" t="str">
        <f t="shared" ref="A771:A834" si="17">C771&amp;B771</f>
        <v>732RN</v>
      </c>
      <c r="B771" s="75" t="s">
        <v>292</v>
      </c>
      <c r="C771" s="76">
        <v>732</v>
      </c>
      <c r="D771" s="77" t="s">
        <v>68</v>
      </c>
      <c r="E771" s="76" t="s">
        <v>275</v>
      </c>
      <c r="F771" s="78" t="s">
        <v>37</v>
      </c>
      <c r="G771" s="79">
        <v>0.2</v>
      </c>
      <c r="H771" s="80">
        <v>0.04</v>
      </c>
      <c r="I771" s="81">
        <v>0.16667000000000001</v>
      </c>
    </row>
    <row r="772" spans="1:9" s="74" customFormat="1" ht="15.75" x14ac:dyDescent="0.3">
      <c r="A772" s="74" t="str">
        <f t="shared" si="17"/>
        <v>694RN</v>
      </c>
      <c r="B772" s="75" t="s">
        <v>292</v>
      </c>
      <c r="C772" s="76">
        <v>694</v>
      </c>
      <c r="D772" s="82" t="s">
        <v>60</v>
      </c>
      <c r="E772" s="76" t="s">
        <v>274</v>
      </c>
      <c r="F772" s="78" t="s">
        <v>37</v>
      </c>
      <c r="G772" s="79">
        <v>0.2</v>
      </c>
      <c r="H772" s="80">
        <v>0.12</v>
      </c>
      <c r="I772" s="81">
        <v>9.0910000000000005E-2</v>
      </c>
    </row>
    <row r="773" spans="1:9" s="74" customFormat="1" ht="15.75" x14ac:dyDescent="0.3">
      <c r="A773" s="74" t="str">
        <f t="shared" si="17"/>
        <v>744RN</v>
      </c>
      <c r="B773" s="75" t="s">
        <v>292</v>
      </c>
      <c r="C773" s="76">
        <v>744</v>
      </c>
      <c r="D773" s="77" t="s">
        <v>74</v>
      </c>
      <c r="E773" s="76" t="s">
        <v>274</v>
      </c>
      <c r="F773" s="78" t="s">
        <v>37</v>
      </c>
      <c r="G773" s="79">
        <v>0.2</v>
      </c>
      <c r="H773" s="80">
        <v>0.12</v>
      </c>
      <c r="I773" s="81">
        <v>9.0910000000000005E-2</v>
      </c>
    </row>
    <row r="774" spans="1:9" s="74" customFormat="1" ht="15.75" x14ac:dyDescent="0.3">
      <c r="A774" s="74" t="str">
        <f t="shared" si="17"/>
        <v>743RN</v>
      </c>
      <c r="B774" s="75" t="s">
        <v>292</v>
      </c>
      <c r="C774" s="76">
        <v>743</v>
      </c>
      <c r="D774" s="77" t="s">
        <v>88</v>
      </c>
      <c r="E774" s="76" t="s">
        <v>274</v>
      </c>
      <c r="F774" s="78" t="s">
        <v>37</v>
      </c>
      <c r="G774" s="79">
        <v>0.2</v>
      </c>
      <c r="H774" s="80">
        <v>0.12</v>
      </c>
      <c r="I774" s="81">
        <v>9.0910000000000005E-2</v>
      </c>
    </row>
    <row r="775" spans="1:9" s="74" customFormat="1" ht="15.75" x14ac:dyDescent="0.3">
      <c r="A775" s="74" t="str">
        <f t="shared" si="17"/>
        <v>1510RN</v>
      </c>
      <c r="B775" s="75" t="s">
        <v>292</v>
      </c>
      <c r="C775" s="76">
        <v>1510</v>
      </c>
      <c r="D775" s="77" t="s">
        <v>107</v>
      </c>
      <c r="E775" s="76" t="s">
        <v>275</v>
      </c>
      <c r="F775" s="78" t="s">
        <v>101</v>
      </c>
      <c r="G775" s="79">
        <v>0.2</v>
      </c>
      <c r="H775" s="80">
        <v>0.04</v>
      </c>
      <c r="I775" s="81">
        <v>0.16667000000000001</v>
      </c>
    </row>
    <row r="776" spans="1:9" s="74" customFormat="1" ht="15.75" x14ac:dyDescent="0.3">
      <c r="A776" s="74" t="str">
        <f t="shared" si="17"/>
        <v>1512RN</v>
      </c>
      <c r="B776" s="75" t="s">
        <v>292</v>
      </c>
      <c r="C776" s="76">
        <v>1512</v>
      </c>
      <c r="D776" s="77" t="s">
        <v>97</v>
      </c>
      <c r="E776" s="76" t="s">
        <v>275</v>
      </c>
      <c r="F776" s="78" t="s">
        <v>101</v>
      </c>
      <c r="G776" s="79">
        <v>0.2</v>
      </c>
      <c r="H776" s="80">
        <v>0.04</v>
      </c>
      <c r="I776" s="81">
        <v>0.16667000000000001</v>
      </c>
    </row>
    <row r="777" spans="1:9" s="74" customFormat="1" ht="15.75" x14ac:dyDescent="0.3">
      <c r="A777" s="74" t="str">
        <f t="shared" si="17"/>
        <v>1001RN</v>
      </c>
      <c r="B777" s="75" t="s">
        <v>292</v>
      </c>
      <c r="C777" s="76">
        <v>1001</v>
      </c>
      <c r="D777" s="77" t="s">
        <v>110</v>
      </c>
      <c r="E777" s="76" t="s">
        <v>274</v>
      </c>
      <c r="F777" s="76" t="s">
        <v>37</v>
      </c>
      <c r="G777" s="79">
        <v>0.2</v>
      </c>
      <c r="H777" s="80">
        <v>0.12</v>
      </c>
      <c r="I777" s="81">
        <v>9.0910000000000005E-2</v>
      </c>
    </row>
    <row r="778" spans="1:9" s="74" customFormat="1" ht="15.75" x14ac:dyDescent="0.3">
      <c r="A778" s="74" t="str">
        <f t="shared" si="17"/>
        <v>1011RN</v>
      </c>
      <c r="B778" s="75" t="s">
        <v>292</v>
      </c>
      <c r="C778" s="76">
        <v>1011</v>
      </c>
      <c r="D778" s="77" t="s">
        <v>111</v>
      </c>
      <c r="E778" s="76" t="s">
        <v>274</v>
      </c>
      <c r="F778" s="76" t="s">
        <v>37</v>
      </c>
      <c r="G778" s="79">
        <v>0.2</v>
      </c>
      <c r="H778" s="80">
        <v>0.12</v>
      </c>
      <c r="I778" s="81">
        <v>9.0910000000000005E-2</v>
      </c>
    </row>
    <row r="779" spans="1:9" s="74" customFormat="1" ht="15.75" x14ac:dyDescent="0.3">
      <c r="A779" s="74" t="str">
        <f t="shared" si="17"/>
        <v>79010RN</v>
      </c>
      <c r="B779" s="75" t="s">
        <v>292</v>
      </c>
      <c r="C779" s="83">
        <v>79010</v>
      </c>
      <c r="D779" s="84" t="s">
        <v>188</v>
      </c>
      <c r="E779" s="76" t="s">
        <v>274</v>
      </c>
      <c r="F779" s="83" t="s">
        <v>166</v>
      </c>
      <c r="G779" s="79">
        <v>0.2</v>
      </c>
      <c r="H779" s="80">
        <v>0.12</v>
      </c>
      <c r="I779" s="81">
        <v>9.0910000000000005E-2</v>
      </c>
    </row>
    <row r="780" spans="1:9" s="74" customFormat="1" ht="15.75" x14ac:dyDescent="0.3">
      <c r="A780" s="74" t="str">
        <f t="shared" si="17"/>
        <v>79600RN</v>
      </c>
      <c r="B780" s="75" t="s">
        <v>292</v>
      </c>
      <c r="C780" s="76">
        <v>79600</v>
      </c>
      <c r="D780" s="77" t="s">
        <v>201</v>
      </c>
      <c r="E780" s="76" t="s">
        <v>274</v>
      </c>
      <c r="F780" s="76" t="s">
        <v>166</v>
      </c>
      <c r="G780" s="79">
        <v>0.2</v>
      </c>
      <c r="H780" s="80">
        <v>0.12</v>
      </c>
      <c r="I780" s="81">
        <v>9.0910000000000005E-2</v>
      </c>
    </row>
    <row r="781" spans="1:9" s="74" customFormat="1" ht="15.75" x14ac:dyDescent="0.3">
      <c r="A781" s="74" t="str">
        <f t="shared" si="17"/>
        <v>79500RN</v>
      </c>
      <c r="B781" s="75" t="s">
        <v>292</v>
      </c>
      <c r="C781" s="76">
        <v>79500</v>
      </c>
      <c r="D781" s="77" t="s">
        <v>195</v>
      </c>
      <c r="E781" s="76" t="s">
        <v>274</v>
      </c>
      <c r="F781" s="76" t="s">
        <v>166</v>
      </c>
      <c r="G781" s="79">
        <v>0.2</v>
      </c>
      <c r="H781" s="80">
        <v>0.12</v>
      </c>
      <c r="I781" s="81">
        <v>9.0910000000000005E-2</v>
      </c>
    </row>
    <row r="782" spans="1:9" s="74" customFormat="1" ht="15.75" x14ac:dyDescent="0.3">
      <c r="A782" s="74" t="str">
        <f t="shared" si="17"/>
        <v>1820RN</v>
      </c>
      <c r="B782" s="75" t="s">
        <v>292</v>
      </c>
      <c r="C782" s="76">
        <v>1820</v>
      </c>
      <c r="D782" s="77" t="s">
        <v>118</v>
      </c>
      <c r="E782" s="76" t="s">
        <v>274</v>
      </c>
      <c r="F782" s="78" t="s">
        <v>37</v>
      </c>
      <c r="G782" s="79">
        <v>0.2</v>
      </c>
      <c r="H782" s="80">
        <v>0.12</v>
      </c>
      <c r="I782" s="81">
        <v>9.0910000000000005E-2</v>
      </c>
    </row>
    <row r="783" spans="1:9" s="74" customFormat="1" ht="15.75" x14ac:dyDescent="0.3">
      <c r="A783" s="74" t="str">
        <f t="shared" si="17"/>
        <v>1818RN</v>
      </c>
      <c r="B783" s="75" t="s">
        <v>292</v>
      </c>
      <c r="C783" s="76">
        <v>1818</v>
      </c>
      <c r="D783" s="77" t="s">
        <v>112</v>
      </c>
      <c r="E783" s="76" t="s">
        <v>274</v>
      </c>
      <c r="F783" s="78" t="s">
        <v>37</v>
      </c>
      <c r="G783" s="79">
        <v>0.2</v>
      </c>
      <c r="H783" s="80">
        <v>0.12</v>
      </c>
      <c r="I783" s="81">
        <v>9.0910000000000005E-2</v>
      </c>
    </row>
    <row r="784" spans="1:9" s="74" customFormat="1" ht="15.75" x14ac:dyDescent="0.3">
      <c r="A784" s="74" t="str">
        <f t="shared" si="17"/>
        <v>781RN</v>
      </c>
      <c r="B784" s="75" t="s">
        <v>292</v>
      </c>
      <c r="C784" s="76">
        <v>781</v>
      </c>
      <c r="D784" s="77" t="s">
        <v>124</v>
      </c>
      <c r="E784" s="76" t="s">
        <v>275</v>
      </c>
      <c r="F784" s="78" t="s">
        <v>101</v>
      </c>
      <c r="G784" s="79">
        <v>0.2</v>
      </c>
      <c r="H784" s="80">
        <v>0.04</v>
      </c>
      <c r="I784" s="81">
        <v>0.16667000000000001</v>
      </c>
    </row>
    <row r="785" spans="1:9" s="74" customFormat="1" ht="15.75" x14ac:dyDescent="0.3">
      <c r="A785" s="74" t="str">
        <f t="shared" si="17"/>
        <v>790RN</v>
      </c>
      <c r="B785" s="75" t="s">
        <v>292</v>
      </c>
      <c r="C785" s="76">
        <v>790</v>
      </c>
      <c r="D785" s="85" t="s">
        <v>146</v>
      </c>
      <c r="E785" s="76" t="s">
        <v>275</v>
      </c>
      <c r="F785" s="78" t="s">
        <v>101</v>
      </c>
      <c r="G785" s="79">
        <v>0.2</v>
      </c>
      <c r="H785" s="80">
        <v>0.04</v>
      </c>
      <c r="I785" s="81">
        <v>0.16667000000000001</v>
      </c>
    </row>
    <row r="786" spans="1:9" s="74" customFormat="1" ht="15.75" x14ac:dyDescent="0.3">
      <c r="A786" s="74" t="str">
        <f t="shared" si="17"/>
        <v>2005RN</v>
      </c>
      <c r="B786" s="75" t="s">
        <v>292</v>
      </c>
      <c r="C786" s="86">
        <v>2005</v>
      </c>
      <c r="D786" s="77" t="s">
        <v>222</v>
      </c>
      <c r="E786" s="76" t="s">
        <v>275</v>
      </c>
      <c r="F786" s="78" t="s">
        <v>37</v>
      </c>
      <c r="G786" s="79">
        <v>0.2</v>
      </c>
      <c r="H786" s="80">
        <v>0.04</v>
      </c>
      <c r="I786" s="81">
        <v>0.16667000000000001</v>
      </c>
    </row>
    <row r="787" spans="1:9" s="74" customFormat="1" ht="15.75" x14ac:dyDescent="0.3">
      <c r="A787" s="74" t="str">
        <f t="shared" si="17"/>
        <v>2004RN</v>
      </c>
      <c r="B787" s="75" t="s">
        <v>292</v>
      </c>
      <c r="C787" s="86">
        <v>2004</v>
      </c>
      <c r="D787" s="77" t="s">
        <v>223</v>
      </c>
      <c r="E787" s="76" t="s">
        <v>275</v>
      </c>
      <c r="F787" s="78" t="s">
        <v>37</v>
      </c>
      <c r="G787" s="79">
        <v>0.2</v>
      </c>
      <c r="H787" s="80">
        <v>0.04</v>
      </c>
      <c r="I787" s="81">
        <v>0.16667000000000001</v>
      </c>
    </row>
    <row r="788" spans="1:9" s="74" customFormat="1" ht="15.75" x14ac:dyDescent="0.3">
      <c r="A788" s="74" t="str">
        <f t="shared" si="17"/>
        <v>2006RN</v>
      </c>
      <c r="B788" s="75" t="s">
        <v>292</v>
      </c>
      <c r="C788" s="86">
        <v>2006</v>
      </c>
      <c r="D788" s="77" t="s">
        <v>220</v>
      </c>
      <c r="E788" s="76" t="s">
        <v>275</v>
      </c>
      <c r="F788" s="78" t="s">
        <v>37</v>
      </c>
      <c r="G788" s="79">
        <v>0.2</v>
      </c>
      <c r="H788" s="80">
        <v>0.04</v>
      </c>
      <c r="I788" s="81">
        <v>0.16667000000000001</v>
      </c>
    </row>
    <row r="789" spans="1:9" s="74" customFormat="1" ht="15.75" x14ac:dyDescent="0.3">
      <c r="A789" s="74" t="str">
        <f t="shared" si="17"/>
        <v>778RN</v>
      </c>
      <c r="B789" s="75" t="s">
        <v>292</v>
      </c>
      <c r="C789" s="76">
        <v>778</v>
      </c>
      <c r="D789" s="77" t="s">
        <v>142</v>
      </c>
      <c r="E789" s="76" t="s">
        <v>275</v>
      </c>
      <c r="F789" s="78" t="s">
        <v>37</v>
      </c>
      <c r="G789" s="79">
        <v>0.2</v>
      </c>
      <c r="H789" s="80">
        <v>0.04</v>
      </c>
      <c r="I789" s="81">
        <v>0.16667000000000001</v>
      </c>
    </row>
    <row r="790" spans="1:9" s="74" customFormat="1" ht="15.75" x14ac:dyDescent="0.3">
      <c r="A790" s="74" t="str">
        <f t="shared" si="17"/>
        <v>775RN</v>
      </c>
      <c r="B790" s="75" t="s">
        <v>292</v>
      </c>
      <c r="C790" s="76">
        <v>775</v>
      </c>
      <c r="D790" s="77" t="s">
        <v>133</v>
      </c>
      <c r="E790" s="76" t="s">
        <v>275</v>
      </c>
      <c r="F790" s="78" t="s">
        <v>37</v>
      </c>
      <c r="G790" s="79">
        <v>0.2</v>
      </c>
      <c r="H790" s="80">
        <v>0.04</v>
      </c>
      <c r="I790" s="81">
        <v>0.16667000000000001</v>
      </c>
    </row>
    <row r="791" spans="1:9" s="74" customFormat="1" ht="15.75" x14ac:dyDescent="0.3">
      <c r="A791" s="74" t="str">
        <f t="shared" si="17"/>
        <v>777RN</v>
      </c>
      <c r="B791" s="75" t="s">
        <v>292</v>
      </c>
      <c r="C791" s="76">
        <v>777</v>
      </c>
      <c r="D791" s="77" t="s">
        <v>138</v>
      </c>
      <c r="E791" s="76" t="s">
        <v>275</v>
      </c>
      <c r="F791" s="78" t="s">
        <v>37</v>
      </c>
      <c r="G791" s="79">
        <v>0.2</v>
      </c>
      <c r="H791" s="80">
        <v>0.04</v>
      </c>
      <c r="I791" s="81">
        <v>0.16667000000000001</v>
      </c>
    </row>
    <row r="792" spans="1:9" s="74" customFormat="1" ht="15.75" x14ac:dyDescent="0.3">
      <c r="A792" s="74" t="str">
        <f t="shared" si="17"/>
        <v>881RN</v>
      </c>
      <c r="B792" s="75" t="s">
        <v>292</v>
      </c>
      <c r="C792" s="76">
        <v>881</v>
      </c>
      <c r="D792" s="77" t="s">
        <v>130</v>
      </c>
      <c r="E792" s="76" t="s">
        <v>275</v>
      </c>
      <c r="F792" s="78" t="s">
        <v>101</v>
      </c>
      <c r="G792" s="79">
        <v>0.2</v>
      </c>
      <c r="H792" s="80">
        <v>0.04</v>
      </c>
      <c r="I792" s="81">
        <v>0.16667000000000001</v>
      </c>
    </row>
    <row r="793" spans="1:9" s="74" customFormat="1" ht="15.75" x14ac:dyDescent="0.3">
      <c r="A793" s="74" t="str">
        <f t="shared" si="17"/>
        <v>4813RN</v>
      </c>
      <c r="B793" s="75" t="s">
        <v>292</v>
      </c>
      <c r="C793" s="76">
        <v>4813</v>
      </c>
      <c r="D793" s="77" t="s">
        <v>148</v>
      </c>
      <c r="E793" s="76" t="s">
        <v>274</v>
      </c>
      <c r="F793" s="78" t="s">
        <v>101</v>
      </c>
      <c r="G793" s="79">
        <v>0.2</v>
      </c>
      <c r="H793" s="80">
        <v>0.12</v>
      </c>
      <c r="I793" s="81">
        <v>9.0910000000000005E-2</v>
      </c>
    </row>
    <row r="794" spans="1:9" s="74" customFormat="1" ht="15.75" x14ac:dyDescent="0.3">
      <c r="A794" s="74" t="str">
        <f t="shared" si="17"/>
        <v>4834RN</v>
      </c>
      <c r="B794" s="75" t="s">
        <v>292</v>
      </c>
      <c r="C794" s="76">
        <v>4834</v>
      </c>
      <c r="D794" s="77" t="s">
        <v>154</v>
      </c>
      <c r="E794" s="76" t="s">
        <v>274</v>
      </c>
      <c r="F794" s="78" t="s">
        <v>101</v>
      </c>
      <c r="G794" s="79">
        <v>0.2</v>
      </c>
      <c r="H794" s="80">
        <v>0.12</v>
      </c>
      <c r="I794" s="81">
        <v>9.0910000000000005E-2</v>
      </c>
    </row>
    <row r="795" spans="1:9" s="74" customFormat="1" ht="15.75" x14ac:dyDescent="0.3">
      <c r="A795" s="74" t="str">
        <f t="shared" si="17"/>
        <v>4823RN</v>
      </c>
      <c r="B795" s="75" t="s">
        <v>292</v>
      </c>
      <c r="C795" s="76">
        <v>4823</v>
      </c>
      <c r="D795" s="77" t="s">
        <v>158</v>
      </c>
      <c r="E795" s="76" t="s">
        <v>274</v>
      </c>
      <c r="F795" s="78" t="s">
        <v>101</v>
      </c>
      <c r="G795" s="79">
        <v>0.2</v>
      </c>
      <c r="H795" s="80">
        <v>0.12</v>
      </c>
      <c r="I795" s="81">
        <v>9.0910000000000005E-2</v>
      </c>
    </row>
    <row r="796" spans="1:9" s="74" customFormat="1" ht="15.75" x14ac:dyDescent="0.3">
      <c r="A796" s="74" t="str">
        <f t="shared" si="17"/>
        <v>7780RN</v>
      </c>
      <c r="B796" s="75" t="s">
        <v>292</v>
      </c>
      <c r="C796" s="76">
        <v>7780</v>
      </c>
      <c r="D796" s="77" t="s">
        <v>217</v>
      </c>
      <c r="E796" s="76" t="s">
        <v>275</v>
      </c>
      <c r="F796" s="78" t="s">
        <v>37</v>
      </c>
      <c r="G796" s="79">
        <v>0.2</v>
      </c>
      <c r="H796" s="80">
        <v>0.04</v>
      </c>
      <c r="I796" s="81">
        <v>0.16667000000000001</v>
      </c>
    </row>
    <row r="797" spans="1:9" s="74" customFormat="1" ht="15.75" x14ac:dyDescent="0.3">
      <c r="A797" s="74" t="str">
        <f t="shared" si="17"/>
        <v>7710RN</v>
      </c>
      <c r="B797" s="75" t="s">
        <v>292</v>
      </c>
      <c r="C797" s="76">
        <v>7710</v>
      </c>
      <c r="D797" s="77" t="s">
        <v>207</v>
      </c>
      <c r="E797" s="76" t="s">
        <v>275</v>
      </c>
      <c r="F797" s="78" t="s">
        <v>37</v>
      </c>
      <c r="G797" s="79">
        <v>0.2</v>
      </c>
      <c r="H797" s="80">
        <v>0.04</v>
      </c>
      <c r="I797" s="81">
        <v>0.16667000000000001</v>
      </c>
    </row>
    <row r="798" spans="1:9" s="74" customFormat="1" ht="15.75" x14ac:dyDescent="0.3">
      <c r="A798" s="74" t="str">
        <f t="shared" si="17"/>
        <v>7730RN</v>
      </c>
      <c r="B798" s="75" t="s">
        <v>292</v>
      </c>
      <c r="C798" s="76">
        <v>7730</v>
      </c>
      <c r="D798" s="77" t="s">
        <v>213</v>
      </c>
      <c r="E798" s="76" t="s">
        <v>275</v>
      </c>
      <c r="F798" s="78" t="s">
        <v>37</v>
      </c>
      <c r="G798" s="79">
        <v>0.2</v>
      </c>
      <c r="H798" s="80">
        <v>0.04</v>
      </c>
      <c r="I798" s="81">
        <v>0.16667000000000001</v>
      </c>
    </row>
    <row r="799" spans="1:9" s="74" customFormat="1" ht="15.75" x14ac:dyDescent="0.3">
      <c r="A799" s="74" t="str">
        <f t="shared" si="17"/>
        <v>2008RN</v>
      </c>
      <c r="B799" s="75" t="s">
        <v>292</v>
      </c>
      <c r="C799" s="76">
        <v>2008</v>
      </c>
      <c r="D799" s="77" t="s">
        <v>240</v>
      </c>
      <c r="E799" s="76" t="s">
        <v>275</v>
      </c>
      <c r="F799" s="76" t="s">
        <v>37</v>
      </c>
      <c r="G799" s="79">
        <v>0.2</v>
      </c>
      <c r="H799" s="80">
        <v>0.04</v>
      </c>
      <c r="I799" s="81">
        <v>0.16667000000000001</v>
      </c>
    </row>
    <row r="800" spans="1:9" s="74" customFormat="1" ht="15.75" x14ac:dyDescent="0.3">
      <c r="A800" s="74" t="str">
        <f t="shared" si="17"/>
        <v>2605RO</v>
      </c>
      <c r="B800" s="75" t="s">
        <v>293</v>
      </c>
      <c r="C800" s="76">
        <v>2605</v>
      </c>
      <c r="D800" s="77" t="s">
        <v>45</v>
      </c>
      <c r="E800" s="76" t="s">
        <v>274</v>
      </c>
      <c r="F800" s="78" t="s">
        <v>37</v>
      </c>
      <c r="G800" s="79">
        <v>0.19500000000000001</v>
      </c>
      <c r="H800" s="80">
        <v>0.12</v>
      </c>
      <c r="I800" s="81">
        <v>8.5227272727272818E-2</v>
      </c>
    </row>
    <row r="801" spans="1:9" s="74" customFormat="1" ht="15.75" x14ac:dyDescent="0.3">
      <c r="A801" s="74" t="str">
        <f t="shared" si="17"/>
        <v>2606RO</v>
      </c>
      <c r="B801" s="75" t="s">
        <v>293</v>
      </c>
      <c r="C801" s="76">
        <v>2606</v>
      </c>
      <c r="D801" s="77" t="s">
        <v>30</v>
      </c>
      <c r="E801" s="76" t="s">
        <v>274</v>
      </c>
      <c r="F801" s="78" t="s">
        <v>37</v>
      </c>
      <c r="G801" s="79">
        <v>0.19500000000000001</v>
      </c>
      <c r="H801" s="80">
        <v>0.12</v>
      </c>
      <c r="I801" s="81">
        <v>8.5227272727272818E-2</v>
      </c>
    </row>
    <row r="802" spans="1:9" s="74" customFormat="1" ht="15.75" x14ac:dyDescent="0.3">
      <c r="A802" s="74" t="str">
        <f t="shared" si="17"/>
        <v>2003RO</v>
      </c>
      <c r="B802" s="75" t="s">
        <v>293</v>
      </c>
      <c r="C802" s="76">
        <v>2003</v>
      </c>
      <c r="D802" s="77" t="s">
        <v>219</v>
      </c>
      <c r="E802" s="76" t="s">
        <v>275</v>
      </c>
      <c r="F802" s="78" t="s">
        <v>37</v>
      </c>
      <c r="G802" s="79">
        <v>0.19500000000000001</v>
      </c>
      <c r="H802" s="80">
        <v>0.04</v>
      </c>
      <c r="I802" s="81">
        <v>0.16145833333333337</v>
      </c>
    </row>
    <row r="803" spans="1:9" s="74" customFormat="1" ht="15.75" x14ac:dyDescent="0.3">
      <c r="A803" s="74" t="str">
        <f t="shared" si="17"/>
        <v>79100RO</v>
      </c>
      <c r="B803" s="75" t="s">
        <v>293</v>
      </c>
      <c r="C803" s="76">
        <v>79100</v>
      </c>
      <c r="D803" s="77" t="s">
        <v>177</v>
      </c>
      <c r="E803" s="76" t="s">
        <v>275</v>
      </c>
      <c r="F803" s="76" t="s">
        <v>37</v>
      </c>
      <c r="G803" s="79">
        <v>0.19500000000000001</v>
      </c>
      <c r="H803" s="80">
        <v>0.04</v>
      </c>
      <c r="I803" s="81">
        <v>0.16145833333333337</v>
      </c>
    </row>
    <row r="804" spans="1:9" s="74" customFormat="1" ht="15.75" x14ac:dyDescent="0.3">
      <c r="A804" s="74" t="str">
        <f t="shared" si="17"/>
        <v>79000RO</v>
      </c>
      <c r="B804" s="75" t="s">
        <v>293</v>
      </c>
      <c r="C804" s="76">
        <v>79000</v>
      </c>
      <c r="D804" s="77" t="s">
        <v>185</v>
      </c>
      <c r="E804" s="76" t="s">
        <v>275</v>
      </c>
      <c r="F804" s="76" t="s">
        <v>37</v>
      </c>
      <c r="G804" s="79">
        <v>0.19500000000000001</v>
      </c>
      <c r="H804" s="80">
        <v>0.04</v>
      </c>
      <c r="I804" s="81">
        <v>0.16145833333333337</v>
      </c>
    </row>
    <row r="805" spans="1:9" s="74" customFormat="1" ht="15.75" x14ac:dyDescent="0.3">
      <c r="A805" s="74" t="str">
        <f t="shared" si="17"/>
        <v>102RO</v>
      </c>
      <c r="B805" s="75" t="s">
        <v>293</v>
      </c>
      <c r="C805" s="76">
        <v>102</v>
      </c>
      <c r="D805" s="77" t="s">
        <v>161</v>
      </c>
      <c r="E805" s="76" t="s">
        <v>275</v>
      </c>
      <c r="F805" s="76" t="s">
        <v>166</v>
      </c>
      <c r="G805" s="79">
        <v>0.19500000000000001</v>
      </c>
      <c r="H805" s="80">
        <v>0.04</v>
      </c>
      <c r="I805" s="81">
        <v>0.16145833333333337</v>
      </c>
    </row>
    <row r="806" spans="1:9" s="74" customFormat="1" ht="15.75" x14ac:dyDescent="0.3">
      <c r="A806" s="74" t="str">
        <f t="shared" si="17"/>
        <v>104RO</v>
      </c>
      <c r="B806" s="75" t="s">
        <v>293</v>
      </c>
      <c r="C806" s="76">
        <v>104</v>
      </c>
      <c r="D806" s="77" t="s">
        <v>169</v>
      </c>
      <c r="E806" s="76" t="s">
        <v>275</v>
      </c>
      <c r="F806" s="76" t="s">
        <v>166</v>
      </c>
      <c r="G806" s="79">
        <v>0.19500000000000001</v>
      </c>
      <c r="H806" s="80">
        <v>0.04</v>
      </c>
      <c r="I806" s="81">
        <v>0.16145833333333337</v>
      </c>
    </row>
    <row r="807" spans="1:9" s="74" customFormat="1" ht="15.75" x14ac:dyDescent="0.3">
      <c r="A807" s="74" t="str">
        <f t="shared" si="17"/>
        <v>105RO</v>
      </c>
      <c r="B807" s="75" t="s">
        <v>293</v>
      </c>
      <c r="C807" s="76">
        <v>105</v>
      </c>
      <c r="D807" s="77" t="s">
        <v>174</v>
      </c>
      <c r="E807" s="76" t="s">
        <v>275</v>
      </c>
      <c r="F807" s="76" t="s">
        <v>166</v>
      </c>
      <c r="G807" s="79">
        <v>0.19500000000000001</v>
      </c>
      <c r="H807" s="80">
        <v>0.04</v>
      </c>
      <c r="I807" s="81">
        <v>0.16145833333333337</v>
      </c>
    </row>
    <row r="808" spans="1:9" s="74" customFormat="1" ht="15.75" x14ac:dyDescent="0.3">
      <c r="A808" s="74" t="str">
        <f t="shared" si="17"/>
        <v>79300RO</v>
      </c>
      <c r="B808" s="75" t="s">
        <v>293</v>
      </c>
      <c r="C808" s="76">
        <v>79300</v>
      </c>
      <c r="D808" s="77" t="s">
        <v>238</v>
      </c>
      <c r="E808" s="76" t="s">
        <v>274</v>
      </c>
      <c r="F808" s="76" t="s">
        <v>166</v>
      </c>
      <c r="G808" s="79">
        <v>0.19500000000000001</v>
      </c>
      <c r="H808" s="80">
        <v>0.12</v>
      </c>
      <c r="I808" s="81">
        <v>8.5227272727272818E-2</v>
      </c>
    </row>
    <row r="809" spans="1:9" s="74" customFormat="1" ht="15.75" x14ac:dyDescent="0.3">
      <c r="A809" s="74" t="str">
        <f t="shared" si="17"/>
        <v>611RO</v>
      </c>
      <c r="B809" s="75" t="s">
        <v>293</v>
      </c>
      <c r="C809" s="76">
        <v>611</v>
      </c>
      <c r="D809" s="77" t="s">
        <v>49</v>
      </c>
      <c r="E809" s="76" t="s">
        <v>275</v>
      </c>
      <c r="F809" s="78" t="s">
        <v>37</v>
      </c>
      <c r="G809" s="79">
        <v>0.19500000000000001</v>
      </c>
      <c r="H809" s="80">
        <v>0.04</v>
      </c>
      <c r="I809" s="81">
        <v>0.16145833333333337</v>
      </c>
    </row>
    <row r="810" spans="1:9" s="74" customFormat="1" ht="15.75" x14ac:dyDescent="0.3">
      <c r="A810" s="74" t="str">
        <f t="shared" si="17"/>
        <v>3430RO</v>
      </c>
      <c r="B810" s="75" t="s">
        <v>293</v>
      </c>
      <c r="C810" s="76">
        <v>3430</v>
      </c>
      <c r="D810" s="77" t="s">
        <v>79</v>
      </c>
      <c r="E810" s="76" t="s">
        <v>275</v>
      </c>
      <c r="F810" s="78" t="s">
        <v>37</v>
      </c>
      <c r="G810" s="79">
        <v>0.19500000000000001</v>
      </c>
      <c r="H810" s="80">
        <v>0.04</v>
      </c>
      <c r="I810" s="81">
        <v>0.16145833333333337</v>
      </c>
    </row>
    <row r="811" spans="1:9" s="74" customFormat="1" ht="15.75" x14ac:dyDescent="0.3">
      <c r="A811" s="74" t="str">
        <f t="shared" si="17"/>
        <v>762RO</v>
      </c>
      <c r="B811" s="75" t="s">
        <v>293</v>
      </c>
      <c r="C811" s="76">
        <v>762</v>
      </c>
      <c r="D811" s="77" t="s">
        <v>92</v>
      </c>
      <c r="E811" s="76" t="s">
        <v>275</v>
      </c>
      <c r="F811" s="78" t="s">
        <v>37</v>
      </c>
      <c r="G811" s="79">
        <v>0.19500000000000001</v>
      </c>
      <c r="H811" s="80">
        <v>0.04</v>
      </c>
      <c r="I811" s="81">
        <v>0.16145833333333337</v>
      </c>
    </row>
    <row r="812" spans="1:9" s="74" customFormat="1" ht="15.75" x14ac:dyDescent="0.3">
      <c r="A812" s="74" t="str">
        <f t="shared" si="17"/>
        <v>2007RO</v>
      </c>
      <c r="B812" s="75" t="s">
        <v>293</v>
      </c>
      <c r="C812" s="76">
        <v>2007</v>
      </c>
      <c r="D812" s="77" t="s">
        <v>235</v>
      </c>
      <c r="E812" s="76" t="s">
        <v>275</v>
      </c>
      <c r="F812" s="78" t="s">
        <v>37</v>
      </c>
      <c r="G812" s="79">
        <v>0.19500000000000001</v>
      </c>
      <c r="H812" s="80">
        <v>0.04</v>
      </c>
      <c r="I812" s="81">
        <v>0.16145833333333337</v>
      </c>
    </row>
    <row r="813" spans="1:9" s="74" customFormat="1" ht="15.75" x14ac:dyDescent="0.3">
      <c r="A813" s="74" t="str">
        <f t="shared" si="17"/>
        <v>732RO</v>
      </c>
      <c r="B813" s="75" t="s">
        <v>293</v>
      </c>
      <c r="C813" s="76">
        <v>732</v>
      </c>
      <c r="D813" s="77" t="s">
        <v>68</v>
      </c>
      <c r="E813" s="76" t="s">
        <v>275</v>
      </c>
      <c r="F813" s="78" t="s">
        <v>37</v>
      </c>
      <c r="G813" s="79">
        <v>0.19500000000000001</v>
      </c>
      <c r="H813" s="80">
        <v>0.04</v>
      </c>
      <c r="I813" s="81">
        <v>0.16145833333333337</v>
      </c>
    </row>
    <row r="814" spans="1:9" s="74" customFormat="1" ht="15.75" x14ac:dyDescent="0.3">
      <c r="A814" s="74" t="str">
        <f t="shared" si="17"/>
        <v>694RO</v>
      </c>
      <c r="B814" s="75" t="s">
        <v>293</v>
      </c>
      <c r="C814" s="76">
        <v>694</v>
      </c>
      <c r="D814" s="82" t="s">
        <v>60</v>
      </c>
      <c r="E814" s="76" t="s">
        <v>274</v>
      </c>
      <c r="F814" s="78" t="s">
        <v>37</v>
      </c>
      <c r="G814" s="79">
        <v>0.19500000000000001</v>
      </c>
      <c r="H814" s="80">
        <v>0.12</v>
      </c>
      <c r="I814" s="81">
        <v>8.5227272727272818E-2</v>
      </c>
    </row>
    <row r="815" spans="1:9" s="74" customFormat="1" ht="15.75" x14ac:dyDescent="0.3">
      <c r="A815" s="74" t="str">
        <f t="shared" si="17"/>
        <v>744RO</v>
      </c>
      <c r="B815" s="75" t="s">
        <v>293</v>
      </c>
      <c r="C815" s="76">
        <v>744</v>
      </c>
      <c r="D815" s="77" t="s">
        <v>74</v>
      </c>
      <c r="E815" s="76" t="s">
        <v>274</v>
      </c>
      <c r="F815" s="78" t="s">
        <v>37</v>
      </c>
      <c r="G815" s="79">
        <v>0.19500000000000001</v>
      </c>
      <c r="H815" s="80">
        <v>0.12</v>
      </c>
      <c r="I815" s="81">
        <v>8.5227272727272818E-2</v>
      </c>
    </row>
    <row r="816" spans="1:9" s="74" customFormat="1" ht="15.75" x14ac:dyDescent="0.3">
      <c r="A816" s="74" t="str">
        <f t="shared" si="17"/>
        <v>743RO</v>
      </c>
      <c r="B816" s="75" t="s">
        <v>293</v>
      </c>
      <c r="C816" s="76">
        <v>743</v>
      </c>
      <c r="D816" s="77" t="s">
        <v>88</v>
      </c>
      <c r="E816" s="76" t="s">
        <v>274</v>
      </c>
      <c r="F816" s="78" t="s">
        <v>37</v>
      </c>
      <c r="G816" s="79">
        <v>0.19500000000000001</v>
      </c>
      <c r="H816" s="80">
        <v>0.12</v>
      </c>
      <c r="I816" s="81">
        <v>8.5227272727272818E-2</v>
      </c>
    </row>
    <row r="817" spans="1:9" s="74" customFormat="1" ht="15.75" x14ac:dyDescent="0.3">
      <c r="A817" s="74" t="str">
        <f t="shared" si="17"/>
        <v>1510RO</v>
      </c>
      <c r="B817" s="75" t="s">
        <v>293</v>
      </c>
      <c r="C817" s="76">
        <v>1510</v>
      </c>
      <c r="D817" s="77" t="s">
        <v>107</v>
      </c>
      <c r="E817" s="76" t="s">
        <v>275</v>
      </c>
      <c r="F817" s="78" t="s">
        <v>101</v>
      </c>
      <c r="G817" s="79">
        <v>0.19500000000000001</v>
      </c>
      <c r="H817" s="80">
        <v>0.04</v>
      </c>
      <c r="I817" s="81">
        <v>0.16145833333333337</v>
      </c>
    </row>
    <row r="818" spans="1:9" s="74" customFormat="1" ht="15.75" x14ac:dyDescent="0.3">
      <c r="A818" s="74" t="str">
        <f t="shared" si="17"/>
        <v>1512RO</v>
      </c>
      <c r="B818" s="75" t="s">
        <v>293</v>
      </c>
      <c r="C818" s="76">
        <v>1512</v>
      </c>
      <c r="D818" s="77" t="s">
        <v>97</v>
      </c>
      <c r="E818" s="76" t="s">
        <v>275</v>
      </c>
      <c r="F818" s="78" t="s">
        <v>101</v>
      </c>
      <c r="G818" s="79">
        <v>0.19500000000000001</v>
      </c>
      <c r="H818" s="80">
        <v>0.04</v>
      </c>
      <c r="I818" s="81">
        <v>0.16145833333333337</v>
      </c>
    </row>
    <row r="819" spans="1:9" s="74" customFormat="1" ht="15.75" x14ac:dyDescent="0.3">
      <c r="A819" s="74" t="str">
        <f t="shared" si="17"/>
        <v>1001RO</v>
      </c>
      <c r="B819" s="75" t="s">
        <v>293</v>
      </c>
      <c r="C819" s="76">
        <v>1001</v>
      </c>
      <c r="D819" s="77" t="s">
        <v>110</v>
      </c>
      <c r="E819" s="76" t="s">
        <v>274</v>
      </c>
      <c r="F819" s="76" t="s">
        <v>37</v>
      </c>
      <c r="G819" s="79">
        <v>0.19500000000000001</v>
      </c>
      <c r="H819" s="80">
        <v>0.12</v>
      </c>
      <c r="I819" s="81">
        <v>8.5227272727272818E-2</v>
      </c>
    </row>
    <row r="820" spans="1:9" s="74" customFormat="1" ht="15.75" x14ac:dyDescent="0.3">
      <c r="A820" s="74" t="str">
        <f t="shared" si="17"/>
        <v>1011RO</v>
      </c>
      <c r="B820" s="75" t="s">
        <v>293</v>
      </c>
      <c r="C820" s="76">
        <v>1011</v>
      </c>
      <c r="D820" s="77" t="s">
        <v>111</v>
      </c>
      <c r="E820" s="76" t="s">
        <v>274</v>
      </c>
      <c r="F820" s="76" t="s">
        <v>37</v>
      </c>
      <c r="G820" s="79">
        <v>0.19500000000000001</v>
      </c>
      <c r="H820" s="80">
        <v>0.12</v>
      </c>
      <c r="I820" s="81">
        <v>8.5227272727272818E-2</v>
      </c>
    </row>
    <row r="821" spans="1:9" s="74" customFormat="1" ht="15.75" x14ac:dyDescent="0.3">
      <c r="A821" s="74" t="str">
        <f t="shared" si="17"/>
        <v>79010RO</v>
      </c>
      <c r="B821" s="75" t="s">
        <v>293</v>
      </c>
      <c r="C821" s="83">
        <v>79010</v>
      </c>
      <c r="D821" s="84" t="s">
        <v>188</v>
      </c>
      <c r="E821" s="76" t="s">
        <v>274</v>
      </c>
      <c r="F821" s="83" t="s">
        <v>166</v>
      </c>
      <c r="G821" s="79">
        <v>0.19500000000000001</v>
      </c>
      <c r="H821" s="80">
        <v>0.12</v>
      </c>
      <c r="I821" s="81">
        <v>8.5227272727272818E-2</v>
      </c>
    </row>
    <row r="822" spans="1:9" s="74" customFormat="1" ht="15.75" x14ac:dyDescent="0.3">
      <c r="A822" s="74" t="str">
        <f t="shared" si="17"/>
        <v>79600RO</v>
      </c>
      <c r="B822" s="75" t="s">
        <v>293</v>
      </c>
      <c r="C822" s="76">
        <v>79600</v>
      </c>
      <c r="D822" s="77" t="s">
        <v>201</v>
      </c>
      <c r="E822" s="76" t="s">
        <v>274</v>
      </c>
      <c r="F822" s="76" t="s">
        <v>166</v>
      </c>
      <c r="G822" s="79">
        <v>0.19500000000000001</v>
      </c>
      <c r="H822" s="80">
        <v>0.12</v>
      </c>
      <c r="I822" s="81">
        <v>8.5227272727272818E-2</v>
      </c>
    </row>
    <row r="823" spans="1:9" s="74" customFormat="1" ht="15.75" x14ac:dyDescent="0.3">
      <c r="A823" s="74" t="str">
        <f t="shared" si="17"/>
        <v>79500RO</v>
      </c>
      <c r="B823" s="75" t="s">
        <v>293</v>
      </c>
      <c r="C823" s="76">
        <v>79500</v>
      </c>
      <c r="D823" s="77" t="s">
        <v>195</v>
      </c>
      <c r="E823" s="76" t="s">
        <v>274</v>
      </c>
      <c r="F823" s="76" t="s">
        <v>166</v>
      </c>
      <c r="G823" s="79">
        <v>0.19500000000000001</v>
      </c>
      <c r="H823" s="80">
        <v>0.12</v>
      </c>
      <c r="I823" s="81">
        <v>8.5227272727272818E-2</v>
      </c>
    </row>
    <row r="824" spans="1:9" s="74" customFormat="1" ht="15.75" x14ac:dyDescent="0.3">
      <c r="A824" s="74" t="str">
        <f t="shared" si="17"/>
        <v>1820RO</v>
      </c>
      <c r="B824" s="75" t="s">
        <v>293</v>
      </c>
      <c r="C824" s="76">
        <v>1820</v>
      </c>
      <c r="D824" s="77" t="s">
        <v>118</v>
      </c>
      <c r="E824" s="76" t="s">
        <v>274</v>
      </c>
      <c r="F824" s="78" t="s">
        <v>37</v>
      </c>
      <c r="G824" s="79">
        <v>0.19500000000000001</v>
      </c>
      <c r="H824" s="80">
        <v>0.12</v>
      </c>
      <c r="I824" s="81">
        <v>8.5227272727272818E-2</v>
      </c>
    </row>
    <row r="825" spans="1:9" s="74" customFormat="1" ht="15.75" x14ac:dyDescent="0.3">
      <c r="A825" s="74" t="str">
        <f t="shared" si="17"/>
        <v>1818RO</v>
      </c>
      <c r="B825" s="75" t="s">
        <v>293</v>
      </c>
      <c r="C825" s="76">
        <v>1818</v>
      </c>
      <c r="D825" s="77" t="s">
        <v>112</v>
      </c>
      <c r="E825" s="76" t="s">
        <v>274</v>
      </c>
      <c r="F825" s="78" t="s">
        <v>37</v>
      </c>
      <c r="G825" s="79">
        <v>0.19500000000000001</v>
      </c>
      <c r="H825" s="80">
        <v>0.12</v>
      </c>
      <c r="I825" s="81">
        <v>8.5227272727272818E-2</v>
      </c>
    </row>
    <row r="826" spans="1:9" s="74" customFormat="1" ht="15.75" x14ac:dyDescent="0.3">
      <c r="A826" s="74" t="str">
        <f t="shared" si="17"/>
        <v>781RO</v>
      </c>
      <c r="B826" s="75" t="s">
        <v>293</v>
      </c>
      <c r="C826" s="76">
        <v>781</v>
      </c>
      <c r="D826" s="77" t="s">
        <v>124</v>
      </c>
      <c r="E826" s="76" t="s">
        <v>275</v>
      </c>
      <c r="F826" s="78" t="s">
        <v>101</v>
      </c>
      <c r="G826" s="79">
        <v>0.19500000000000001</v>
      </c>
      <c r="H826" s="80">
        <v>0.04</v>
      </c>
      <c r="I826" s="81">
        <v>0.16145833333333337</v>
      </c>
    </row>
    <row r="827" spans="1:9" s="74" customFormat="1" ht="15.75" x14ac:dyDescent="0.3">
      <c r="A827" s="74" t="str">
        <f t="shared" si="17"/>
        <v>790RO</v>
      </c>
      <c r="B827" s="75" t="s">
        <v>293</v>
      </c>
      <c r="C827" s="76">
        <v>790</v>
      </c>
      <c r="D827" s="85" t="s">
        <v>146</v>
      </c>
      <c r="E827" s="76" t="s">
        <v>275</v>
      </c>
      <c r="F827" s="78" t="s">
        <v>101</v>
      </c>
      <c r="G827" s="79">
        <v>0.19500000000000001</v>
      </c>
      <c r="H827" s="80">
        <v>0.04</v>
      </c>
      <c r="I827" s="81">
        <v>0.16145833333333337</v>
      </c>
    </row>
    <row r="828" spans="1:9" s="74" customFormat="1" ht="15.75" x14ac:dyDescent="0.3">
      <c r="A828" s="74" t="str">
        <f t="shared" si="17"/>
        <v>2005RO</v>
      </c>
      <c r="B828" s="75" t="s">
        <v>293</v>
      </c>
      <c r="C828" s="86">
        <v>2005</v>
      </c>
      <c r="D828" s="77" t="s">
        <v>222</v>
      </c>
      <c r="E828" s="76" t="s">
        <v>275</v>
      </c>
      <c r="F828" s="78" t="s">
        <v>37</v>
      </c>
      <c r="G828" s="79">
        <v>0.19500000000000001</v>
      </c>
      <c r="H828" s="80">
        <v>0.04</v>
      </c>
      <c r="I828" s="81">
        <v>0.16145833333333337</v>
      </c>
    </row>
    <row r="829" spans="1:9" s="74" customFormat="1" ht="15.75" x14ac:dyDescent="0.3">
      <c r="A829" s="74" t="str">
        <f t="shared" si="17"/>
        <v>2004RO</v>
      </c>
      <c r="B829" s="75" t="s">
        <v>293</v>
      </c>
      <c r="C829" s="86">
        <v>2004</v>
      </c>
      <c r="D829" s="77" t="s">
        <v>223</v>
      </c>
      <c r="E829" s="76" t="s">
        <v>275</v>
      </c>
      <c r="F829" s="78" t="s">
        <v>37</v>
      </c>
      <c r="G829" s="79">
        <v>0.19500000000000001</v>
      </c>
      <c r="H829" s="80">
        <v>0.04</v>
      </c>
      <c r="I829" s="81">
        <v>0.16145833333333337</v>
      </c>
    </row>
    <row r="830" spans="1:9" s="74" customFormat="1" ht="15.75" x14ac:dyDescent="0.3">
      <c r="A830" s="74" t="str">
        <f t="shared" si="17"/>
        <v>2006RO</v>
      </c>
      <c r="B830" s="75" t="s">
        <v>293</v>
      </c>
      <c r="C830" s="86">
        <v>2006</v>
      </c>
      <c r="D830" s="77" t="s">
        <v>220</v>
      </c>
      <c r="E830" s="76" t="s">
        <v>275</v>
      </c>
      <c r="F830" s="78" t="s">
        <v>37</v>
      </c>
      <c r="G830" s="79">
        <v>0.19500000000000001</v>
      </c>
      <c r="H830" s="80">
        <v>0.04</v>
      </c>
      <c r="I830" s="81">
        <v>0.16145833333333337</v>
      </c>
    </row>
    <row r="831" spans="1:9" s="74" customFormat="1" ht="15.75" x14ac:dyDescent="0.3">
      <c r="A831" s="74" t="str">
        <f t="shared" si="17"/>
        <v>778RO</v>
      </c>
      <c r="B831" s="75" t="s">
        <v>293</v>
      </c>
      <c r="C831" s="76">
        <v>778</v>
      </c>
      <c r="D831" s="77" t="s">
        <v>142</v>
      </c>
      <c r="E831" s="76" t="s">
        <v>275</v>
      </c>
      <c r="F831" s="78" t="s">
        <v>37</v>
      </c>
      <c r="G831" s="79">
        <v>0.19500000000000001</v>
      </c>
      <c r="H831" s="80">
        <v>0.04</v>
      </c>
      <c r="I831" s="81">
        <v>0.16145833333333337</v>
      </c>
    </row>
    <row r="832" spans="1:9" s="74" customFormat="1" ht="15.75" x14ac:dyDescent="0.3">
      <c r="A832" s="74" t="str">
        <f t="shared" si="17"/>
        <v>775RO</v>
      </c>
      <c r="B832" s="75" t="s">
        <v>293</v>
      </c>
      <c r="C832" s="76">
        <v>775</v>
      </c>
      <c r="D832" s="77" t="s">
        <v>133</v>
      </c>
      <c r="E832" s="76" t="s">
        <v>275</v>
      </c>
      <c r="F832" s="78" t="s">
        <v>37</v>
      </c>
      <c r="G832" s="79">
        <v>0.19500000000000001</v>
      </c>
      <c r="H832" s="80">
        <v>0.04</v>
      </c>
      <c r="I832" s="81">
        <v>0.16145833333333337</v>
      </c>
    </row>
    <row r="833" spans="1:9" s="74" customFormat="1" ht="15.75" x14ac:dyDescent="0.3">
      <c r="A833" s="74" t="str">
        <f t="shared" si="17"/>
        <v>777RO</v>
      </c>
      <c r="B833" s="75" t="s">
        <v>293</v>
      </c>
      <c r="C833" s="76">
        <v>777</v>
      </c>
      <c r="D833" s="77" t="s">
        <v>138</v>
      </c>
      <c r="E833" s="76" t="s">
        <v>275</v>
      </c>
      <c r="F833" s="78" t="s">
        <v>37</v>
      </c>
      <c r="G833" s="79">
        <v>0.19500000000000001</v>
      </c>
      <c r="H833" s="80">
        <v>0.04</v>
      </c>
      <c r="I833" s="81">
        <v>0.16145833333333337</v>
      </c>
    </row>
    <row r="834" spans="1:9" s="74" customFormat="1" ht="15.75" x14ac:dyDescent="0.3">
      <c r="A834" s="74" t="str">
        <f t="shared" si="17"/>
        <v>881RO</v>
      </c>
      <c r="B834" s="75" t="s">
        <v>293</v>
      </c>
      <c r="C834" s="76">
        <v>881</v>
      </c>
      <c r="D834" s="77" t="s">
        <v>130</v>
      </c>
      <c r="E834" s="76" t="s">
        <v>275</v>
      </c>
      <c r="F834" s="78" t="s">
        <v>101</v>
      </c>
      <c r="G834" s="79">
        <v>0.19500000000000001</v>
      </c>
      <c r="H834" s="80">
        <v>0.04</v>
      </c>
      <c r="I834" s="81">
        <v>0.16145833333333337</v>
      </c>
    </row>
    <row r="835" spans="1:9" s="74" customFormat="1" ht="15.75" x14ac:dyDescent="0.3">
      <c r="A835" s="74" t="str">
        <f t="shared" ref="A835:A898" si="18">C835&amp;B835</f>
        <v>4813RO</v>
      </c>
      <c r="B835" s="75" t="s">
        <v>293</v>
      </c>
      <c r="C835" s="76">
        <v>4813</v>
      </c>
      <c r="D835" s="77" t="s">
        <v>148</v>
      </c>
      <c r="E835" s="76" t="s">
        <v>274</v>
      </c>
      <c r="F835" s="78" t="s">
        <v>101</v>
      </c>
      <c r="G835" s="79">
        <v>0.19500000000000001</v>
      </c>
      <c r="H835" s="80">
        <v>0.12</v>
      </c>
      <c r="I835" s="81">
        <v>8.5227272727272818E-2</v>
      </c>
    </row>
    <row r="836" spans="1:9" s="74" customFormat="1" ht="15.75" x14ac:dyDescent="0.3">
      <c r="A836" s="74" t="str">
        <f t="shared" si="18"/>
        <v>4834RO</v>
      </c>
      <c r="B836" s="75" t="s">
        <v>293</v>
      </c>
      <c r="C836" s="76">
        <v>4834</v>
      </c>
      <c r="D836" s="77" t="s">
        <v>154</v>
      </c>
      <c r="E836" s="76" t="s">
        <v>274</v>
      </c>
      <c r="F836" s="78" t="s">
        <v>101</v>
      </c>
      <c r="G836" s="79">
        <v>0.19500000000000001</v>
      </c>
      <c r="H836" s="80">
        <v>0.12</v>
      </c>
      <c r="I836" s="81">
        <v>8.5227272727272818E-2</v>
      </c>
    </row>
    <row r="837" spans="1:9" s="74" customFormat="1" ht="15.75" x14ac:dyDescent="0.3">
      <c r="A837" s="74" t="str">
        <f t="shared" si="18"/>
        <v>4823RO</v>
      </c>
      <c r="B837" s="75" t="s">
        <v>293</v>
      </c>
      <c r="C837" s="76">
        <v>4823</v>
      </c>
      <c r="D837" s="77" t="s">
        <v>158</v>
      </c>
      <c r="E837" s="76" t="s">
        <v>274</v>
      </c>
      <c r="F837" s="78" t="s">
        <v>101</v>
      </c>
      <c r="G837" s="79">
        <v>0.19500000000000001</v>
      </c>
      <c r="H837" s="80">
        <v>0.12</v>
      </c>
      <c r="I837" s="81">
        <v>8.5227272727272818E-2</v>
      </c>
    </row>
    <row r="838" spans="1:9" s="74" customFormat="1" ht="15.75" x14ac:dyDescent="0.3">
      <c r="A838" s="74" t="str">
        <f t="shared" si="18"/>
        <v>7780RO</v>
      </c>
      <c r="B838" s="75" t="s">
        <v>293</v>
      </c>
      <c r="C838" s="76">
        <v>7780</v>
      </c>
      <c r="D838" s="77" t="s">
        <v>217</v>
      </c>
      <c r="E838" s="76" t="s">
        <v>275</v>
      </c>
      <c r="F838" s="78" t="s">
        <v>37</v>
      </c>
      <c r="G838" s="79">
        <v>0.19500000000000001</v>
      </c>
      <c r="H838" s="80">
        <v>0.04</v>
      </c>
      <c r="I838" s="81">
        <v>0.16145833333333337</v>
      </c>
    </row>
    <row r="839" spans="1:9" s="74" customFormat="1" ht="15.75" x14ac:dyDescent="0.3">
      <c r="A839" s="74" t="str">
        <f t="shared" si="18"/>
        <v>7710RO</v>
      </c>
      <c r="B839" s="75" t="s">
        <v>293</v>
      </c>
      <c r="C839" s="76">
        <v>7710</v>
      </c>
      <c r="D839" s="77" t="s">
        <v>207</v>
      </c>
      <c r="E839" s="76" t="s">
        <v>275</v>
      </c>
      <c r="F839" s="78" t="s">
        <v>37</v>
      </c>
      <c r="G839" s="79">
        <v>0.19500000000000001</v>
      </c>
      <c r="H839" s="80">
        <v>0.04</v>
      </c>
      <c r="I839" s="81">
        <v>0.16145833333333337</v>
      </c>
    </row>
    <row r="840" spans="1:9" s="74" customFormat="1" ht="15.75" x14ac:dyDescent="0.3">
      <c r="A840" s="74" t="str">
        <f t="shared" si="18"/>
        <v>7730RO</v>
      </c>
      <c r="B840" s="75" t="s">
        <v>293</v>
      </c>
      <c r="C840" s="76">
        <v>7730</v>
      </c>
      <c r="D840" s="77" t="s">
        <v>213</v>
      </c>
      <c r="E840" s="76" t="s">
        <v>275</v>
      </c>
      <c r="F840" s="78" t="s">
        <v>37</v>
      </c>
      <c r="G840" s="79">
        <v>0.19500000000000001</v>
      </c>
      <c r="H840" s="80">
        <v>0.04</v>
      </c>
      <c r="I840" s="81">
        <v>0.16145833333333337</v>
      </c>
    </row>
    <row r="841" spans="1:9" s="74" customFormat="1" ht="15.75" x14ac:dyDescent="0.3">
      <c r="A841" s="74" t="str">
        <f t="shared" si="18"/>
        <v>2008RO</v>
      </c>
      <c r="B841" s="75" t="s">
        <v>293</v>
      </c>
      <c r="C841" s="76">
        <v>2008</v>
      </c>
      <c r="D841" s="77" t="s">
        <v>240</v>
      </c>
      <c r="E841" s="76" t="s">
        <v>275</v>
      </c>
      <c r="F841" s="76" t="s">
        <v>37</v>
      </c>
      <c r="G841" s="79">
        <v>0.19500000000000001</v>
      </c>
      <c r="H841" s="80">
        <v>0.04</v>
      </c>
      <c r="I841" s="81">
        <v>0.16145833333333337</v>
      </c>
    </row>
    <row r="842" spans="1:9" s="74" customFormat="1" ht="15.75" x14ac:dyDescent="0.3">
      <c r="A842" s="74" t="str">
        <f t="shared" si="18"/>
        <v>2605RR</v>
      </c>
      <c r="B842" s="75" t="s">
        <v>294</v>
      </c>
      <c r="C842" s="76">
        <v>2605</v>
      </c>
      <c r="D842" s="77" t="s">
        <v>45</v>
      </c>
      <c r="E842" s="76" t="s">
        <v>274</v>
      </c>
      <c r="F842" s="78" t="s">
        <v>37</v>
      </c>
      <c r="G842" s="79">
        <v>0.2</v>
      </c>
      <c r="H842" s="80">
        <v>0.12</v>
      </c>
      <c r="I842" s="81">
        <v>9.0909090909090828E-2</v>
      </c>
    </row>
    <row r="843" spans="1:9" s="74" customFormat="1" ht="15.75" x14ac:dyDescent="0.3">
      <c r="A843" s="74" t="str">
        <f t="shared" si="18"/>
        <v>2606RR</v>
      </c>
      <c r="B843" s="75" t="s">
        <v>294</v>
      </c>
      <c r="C843" s="76">
        <v>2606</v>
      </c>
      <c r="D843" s="77" t="s">
        <v>30</v>
      </c>
      <c r="E843" s="76" t="s">
        <v>274</v>
      </c>
      <c r="F843" s="78" t="s">
        <v>37</v>
      </c>
      <c r="G843" s="79">
        <v>0.2</v>
      </c>
      <c r="H843" s="80">
        <v>0.12</v>
      </c>
      <c r="I843" s="81">
        <v>9.0909090909090828E-2</v>
      </c>
    </row>
    <row r="844" spans="1:9" s="74" customFormat="1" ht="15.75" x14ac:dyDescent="0.3">
      <c r="A844" s="74" t="str">
        <f t="shared" si="18"/>
        <v>2003RR</v>
      </c>
      <c r="B844" s="75" t="s">
        <v>294</v>
      </c>
      <c r="C844" s="76">
        <v>2003</v>
      </c>
      <c r="D844" s="77" t="s">
        <v>219</v>
      </c>
      <c r="E844" s="76" t="s">
        <v>275</v>
      </c>
      <c r="F844" s="78" t="s">
        <v>37</v>
      </c>
      <c r="G844" s="79">
        <v>0.2</v>
      </c>
      <c r="H844" s="80">
        <v>0.04</v>
      </c>
      <c r="I844" s="81">
        <v>0.16666666666666663</v>
      </c>
    </row>
    <row r="845" spans="1:9" s="74" customFormat="1" ht="15.75" x14ac:dyDescent="0.3">
      <c r="A845" s="74" t="str">
        <f t="shared" si="18"/>
        <v>79100RR</v>
      </c>
      <c r="B845" s="75" t="s">
        <v>294</v>
      </c>
      <c r="C845" s="76">
        <v>79100</v>
      </c>
      <c r="D845" s="77" t="s">
        <v>177</v>
      </c>
      <c r="E845" s="76" t="s">
        <v>275</v>
      </c>
      <c r="F845" s="76" t="s">
        <v>37</v>
      </c>
      <c r="G845" s="79">
        <v>0.2</v>
      </c>
      <c r="H845" s="80">
        <v>0.04</v>
      </c>
      <c r="I845" s="81">
        <v>0.16666666666666663</v>
      </c>
    </row>
    <row r="846" spans="1:9" s="74" customFormat="1" ht="15.75" x14ac:dyDescent="0.3">
      <c r="A846" s="74" t="str">
        <f t="shared" si="18"/>
        <v>79000RR</v>
      </c>
      <c r="B846" s="75" t="s">
        <v>294</v>
      </c>
      <c r="C846" s="76">
        <v>79000</v>
      </c>
      <c r="D846" s="77" t="s">
        <v>185</v>
      </c>
      <c r="E846" s="76" t="s">
        <v>275</v>
      </c>
      <c r="F846" s="76" t="s">
        <v>37</v>
      </c>
      <c r="G846" s="79">
        <v>0.2</v>
      </c>
      <c r="H846" s="80">
        <v>0.04</v>
      </c>
      <c r="I846" s="81">
        <v>0.16666666666666663</v>
      </c>
    </row>
    <row r="847" spans="1:9" s="74" customFormat="1" ht="15.75" x14ac:dyDescent="0.3">
      <c r="A847" s="74" t="str">
        <f t="shared" si="18"/>
        <v>102RR</v>
      </c>
      <c r="B847" s="75" t="s">
        <v>294</v>
      </c>
      <c r="C847" s="76">
        <v>102</v>
      </c>
      <c r="D847" s="77" t="s">
        <v>161</v>
      </c>
      <c r="E847" s="76" t="s">
        <v>275</v>
      </c>
      <c r="F847" s="76" t="s">
        <v>166</v>
      </c>
      <c r="G847" s="79">
        <v>0.2</v>
      </c>
      <c r="H847" s="80">
        <v>0.04</v>
      </c>
      <c r="I847" s="81">
        <v>0.16666666666666663</v>
      </c>
    </row>
    <row r="848" spans="1:9" s="74" customFormat="1" ht="15.75" x14ac:dyDescent="0.3">
      <c r="A848" s="74" t="str">
        <f t="shared" si="18"/>
        <v>104RR</v>
      </c>
      <c r="B848" s="75" t="s">
        <v>294</v>
      </c>
      <c r="C848" s="76">
        <v>104</v>
      </c>
      <c r="D848" s="77" t="s">
        <v>169</v>
      </c>
      <c r="E848" s="76" t="s">
        <v>275</v>
      </c>
      <c r="F848" s="76" t="s">
        <v>166</v>
      </c>
      <c r="G848" s="79">
        <v>0.2</v>
      </c>
      <c r="H848" s="80">
        <v>0.04</v>
      </c>
      <c r="I848" s="81">
        <v>0.16666666666666663</v>
      </c>
    </row>
    <row r="849" spans="1:9" s="74" customFormat="1" ht="15.75" x14ac:dyDescent="0.3">
      <c r="A849" s="74" t="str">
        <f t="shared" si="18"/>
        <v>105RR</v>
      </c>
      <c r="B849" s="75" t="s">
        <v>294</v>
      </c>
      <c r="C849" s="76">
        <v>105</v>
      </c>
      <c r="D849" s="77" t="s">
        <v>174</v>
      </c>
      <c r="E849" s="76" t="s">
        <v>275</v>
      </c>
      <c r="F849" s="76" t="s">
        <v>166</v>
      </c>
      <c r="G849" s="79">
        <v>0.2</v>
      </c>
      <c r="H849" s="80">
        <v>0.04</v>
      </c>
      <c r="I849" s="81">
        <v>0.16666666666666663</v>
      </c>
    </row>
    <row r="850" spans="1:9" s="74" customFormat="1" ht="15.75" x14ac:dyDescent="0.3">
      <c r="A850" s="74" t="str">
        <f t="shared" si="18"/>
        <v>79300RR</v>
      </c>
      <c r="B850" s="75" t="s">
        <v>294</v>
      </c>
      <c r="C850" s="76">
        <v>79300</v>
      </c>
      <c r="D850" s="77" t="s">
        <v>238</v>
      </c>
      <c r="E850" s="76" t="s">
        <v>274</v>
      </c>
      <c r="F850" s="76" t="s">
        <v>166</v>
      </c>
      <c r="G850" s="79">
        <v>0.2</v>
      </c>
      <c r="H850" s="80">
        <v>0.12</v>
      </c>
      <c r="I850" s="81">
        <v>9.0909090909090828E-2</v>
      </c>
    </row>
    <row r="851" spans="1:9" s="74" customFormat="1" ht="15.75" x14ac:dyDescent="0.3">
      <c r="A851" s="74" t="str">
        <f t="shared" si="18"/>
        <v>611RR</v>
      </c>
      <c r="B851" s="75" t="s">
        <v>294</v>
      </c>
      <c r="C851" s="76">
        <v>611</v>
      </c>
      <c r="D851" s="77" t="s">
        <v>49</v>
      </c>
      <c r="E851" s="76" t="s">
        <v>275</v>
      </c>
      <c r="F851" s="78" t="s">
        <v>37</v>
      </c>
      <c r="G851" s="79">
        <v>0.2</v>
      </c>
      <c r="H851" s="80">
        <v>0.04</v>
      </c>
      <c r="I851" s="81">
        <v>0.16666666666666663</v>
      </c>
    </row>
    <row r="852" spans="1:9" s="74" customFormat="1" ht="15.75" x14ac:dyDescent="0.3">
      <c r="A852" s="74" t="str">
        <f t="shared" si="18"/>
        <v>3430RR</v>
      </c>
      <c r="B852" s="75" t="s">
        <v>294</v>
      </c>
      <c r="C852" s="76">
        <v>3430</v>
      </c>
      <c r="D852" s="77" t="s">
        <v>79</v>
      </c>
      <c r="E852" s="76" t="s">
        <v>275</v>
      </c>
      <c r="F852" s="78" t="s">
        <v>37</v>
      </c>
      <c r="G852" s="79">
        <v>0.2</v>
      </c>
      <c r="H852" s="80">
        <v>0.04</v>
      </c>
      <c r="I852" s="81">
        <v>0.16666666666666663</v>
      </c>
    </row>
    <row r="853" spans="1:9" s="74" customFormat="1" ht="15.75" x14ac:dyDescent="0.3">
      <c r="A853" s="74" t="str">
        <f t="shared" si="18"/>
        <v>762RR</v>
      </c>
      <c r="B853" s="75" t="s">
        <v>294</v>
      </c>
      <c r="C853" s="76">
        <v>762</v>
      </c>
      <c r="D853" s="77" t="s">
        <v>92</v>
      </c>
      <c r="E853" s="76" t="s">
        <v>275</v>
      </c>
      <c r="F853" s="78" t="s">
        <v>37</v>
      </c>
      <c r="G853" s="79">
        <v>0.2</v>
      </c>
      <c r="H853" s="80">
        <v>0.04</v>
      </c>
      <c r="I853" s="81">
        <v>0.16666666666666663</v>
      </c>
    </row>
    <row r="854" spans="1:9" s="74" customFormat="1" ht="15.75" x14ac:dyDescent="0.3">
      <c r="A854" s="74" t="str">
        <f t="shared" si="18"/>
        <v>2007RR</v>
      </c>
      <c r="B854" s="75" t="s">
        <v>294</v>
      </c>
      <c r="C854" s="76">
        <v>2007</v>
      </c>
      <c r="D854" s="77" t="s">
        <v>235</v>
      </c>
      <c r="E854" s="76" t="s">
        <v>275</v>
      </c>
      <c r="F854" s="78" t="s">
        <v>37</v>
      </c>
      <c r="G854" s="79">
        <v>0.2</v>
      </c>
      <c r="H854" s="80">
        <v>0.04</v>
      </c>
      <c r="I854" s="81">
        <v>0.16666666666666663</v>
      </c>
    </row>
    <row r="855" spans="1:9" s="74" customFormat="1" ht="15.75" x14ac:dyDescent="0.3">
      <c r="A855" s="74" t="str">
        <f t="shared" si="18"/>
        <v>732RR</v>
      </c>
      <c r="B855" s="75" t="s">
        <v>294</v>
      </c>
      <c r="C855" s="76">
        <v>732</v>
      </c>
      <c r="D855" s="77" t="s">
        <v>68</v>
      </c>
      <c r="E855" s="76" t="s">
        <v>275</v>
      </c>
      <c r="F855" s="78" t="s">
        <v>37</v>
      </c>
      <c r="G855" s="79">
        <v>0.2</v>
      </c>
      <c r="H855" s="80">
        <v>0.04</v>
      </c>
      <c r="I855" s="81">
        <v>0.16666666666666663</v>
      </c>
    </row>
    <row r="856" spans="1:9" s="74" customFormat="1" ht="15.75" x14ac:dyDescent="0.3">
      <c r="A856" s="74" t="str">
        <f t="shared" si="18"/>
        <v>694RR</v>
      </c>
      <c r="B856" s="75" t="s">
        <v>294</v>
      </c>
      <c r="C856" s="76">
        <v>694</v>
      </c>
      <c r="D856" s="82" t="s">
        <v>60</v>
      </c>
      <c r="E856" s="76" t="s">
        <v>274</v>
      </c>
      <c r="F856" s="78" t="s">
        <v>37</v>
      </c>
      <c r="G856" s="79">
        <v>0.2</v>
      </c>
      <c r="H856" s="80">
        <v>0.12</v>
      </c>
      <c r="I856" s="81">
        <v>9.0909090909090828E-2</v>
      </c>
    </row>
    <row r="857" spans="1:9" s="74" customFormat="1" ht="15.75" x14ac:dyDescent="0.3">
      <c r="A857" s="74" t="str">
        <f t="shared" si="18"/>
        <v>744RR</v>
      </c>
      <c r="B857" s="75" t="s">
        <v>294</v>
      </c>
      <c r="C857" s="76">
        <v>744</v>
      </c>
      <c r="D857" s="77" t="s">
        <v>74</v>
      </c>
      <c r="E857" s="76" t="s">
        <v>274</v>
      </c>
      <c r="F857" s="78" t="s">
        <v>37</v>
      </c>
      <c r="G857" s="79">
        <v>0.2</v>
      </c>
      <c r="H857" s="80">
        <v>0.12</v>
      </c>
      <c r="I857" s="81">
        <v>9.0909090909090828E-2</v>
      </c>
    </row>
    <row r="858" spans="1:9" s="74" customFormat="1" ht="15.75" x14ac:dyDescent="0.3">
      <c r="A858" s="74" t="str">
        <f t="shared" si="18"/>
        <v>743RR</v>
      </c>
      <c r="B858" s="75" t="s">
        <v>294</v>
      </c>
      <c r="C858" s="76">
        <v>743</v>
      </c>
      <c r="D858" s="77" t="s">
        <v>88</v>
      </c>
      <c r="E858" s="76" t="s">
        <v>274</v>
      </c>
      <c r="F858" s="78" t="s">
        <v>37</v>
      </c>
      <c r="G858" s="79">
        <v>0.2</v>
      </c>
      <c r="H858" s="80">
        <v>0.12</v>
      </c>
      <c r="I858" s="81">
        <v>9.0909090909090828E-2</v>
      </c>
    </row>
    <row r="859" spans="1:9" s="74" customFormat="1" ht="15.75" x14ac:dyDescent="0.3">
      <c r="A859" s="74" t="str">
        <f t="shared" si="18"/>
        <v>1510RR</v>
      </c>
      <c r="B859" s="75" t="s">
        <v>294</v>
      </c>
      <c r="C859" s="76">
        <v>1510</v>
      </c>
      <c r="D859" s="77" t="s">
        <v>107</v>
      </c>
      <c r="E859" s="76" t="s">
        <v>275</v>
      </c>
      <c r="F859" s="78" t="s">
        <v>101</v>
      </c>
      <c r="G859" s="79">
        <v>0.2</v>
      </c>
      <c r="H859" s="80">
        <v>0.04</v>
      </c>
      <c r="I859" s="81">
        <v>0.16666666666666663</v>
      </c>
    </row>
    <row r="860" spans="1:9" s="74" customFormat="1" ht="15.75" x14ac:dyDescent="0.3">
      <c r="A860" s="74" t="str">
        <f t="shared" si="18"/>
        <v>1512RR</v>
      </c>
      <c r="B860" s="75" t="s">
        <v>294</v>
      </c>
      <c r="C860" s="76">
        <v>1512</v>
      </c>
      <c r="D860" s="77" t="s">
        <v>97</v>
      </c>
      <c r="E860" s="76" t="s">
        <v>275</v>
      </c>
      <c r="F860" s="78" t="s">
        <v>101</v>
      </c>
      <c r="G860" s="79">
        <v>0.2</v>
      </c>
      <c r="H860" s="80">
        <v>0.04</v>
      </c>
      <c r="I860" s="81">
        <v>0.16666666666666663</v>
      </c>
    </row>
    <row r="861" spans="1:9" s="74" customFormat="1" ht="15.75" x14ac:dyDescent="0.3">
      <c r="A861" s="74" t="str">
        <f t="shared" si="18"/>
        <v>1001RR</v>
      </c>
      <c r="B861" s="75" t="s">
        <v>294</v>
      </c>
      <c r="C861" s="76">
        <v>1001</v>
      </c>
      <c r="D861" s="77" t="s">
        <v>110</v>
      </c>
      <c r="E861" s="76" t="s">
        <v>274</v>
      </c>
      <c r="F861" s="76" t="s">
        <v>37</v>
      </c>
      <c r="G861" s="79">
        <v>0.2</v>
      </c>
      <c r="H861" s="80">
        <v>0.12</v>
      </c>
      <c r="I861" s="81">
        <v>9.0909090909090828E-2</v>
      </c>
    </row>
    <row r="862" spans="1:9" s="74" customFormat="1" ht="15.75" x14ac:dyDescent="0.3">
      <c r="A862" s="74" t="str">
        <f t="shared" si="18"/>
        <v>1011RR</v>
      </c>
      <c r="B862" s="75" t="s">
        <v>294</v>
      </c>
      <c r="C862" s="76">
        <v>1011</v>
      </c>
      <c r="D862" s="77" t="s">
        <v>111</v>
      </c>
      <c r="E862" s="76" t="s">
        <v>274</v>
      </c>
      <c r="F862" s="76" t="s">
        <v>37</v>
      </c>
      <c r="G862" s="79">
        <v>0.2</v>
      </c>
      <c r="H862" s="80">
        <v>0.12</v>
      </c>
      <c r="I862" s="81">
        <v>9.0909090909090828E-2</v>
      </c>
    </row>
    <row r="863" spans="1:9" s="74" customFormat="1" ht="15.75" x14ac:dyDescent="0.3">
      <c r="A863" s="74" t="str">
        <f t="shared" si="18"/>
        <v>79010RR</v>
      </c>
      <c r="B863" s="75" t="s">
        <v>294</v>
      </c>
      <c r="C863" s="83">
        <v>79010</v>
      </c>
      <c r="D863" s="84" t="s">
        <v>188</v>
      </c>
      <c r="E863" s="76" t="s">
        <v>274</v>
      </c>
      <c r="F863" s="83" t="s">
        <v>166</v>
      </c>
      <c r="G863" s="79">
        <v>0.2</v>
      </c>
      <c r="H863" s="80">
        <v>0.12</v>
      </c>
      <c r="I863" s="81">
        <v>9.0909090909090828E-2</v>
      </c>
    </row>
    <row r="864" spans="1:9" s="74" customFormat="1" ht="15.75" x14ac:dyDescent="0.3">
      <c r="A864" s="74" t="str">
        <f t="shared" si="18"/>
        <v>79600RR</v>
      </c>
      <c r="B864" s="75" t="s">
        <v>294</v>
      </c>
      <c r="C864" s="76">
        <v>79600</v>
      </c>
      <c r="D864" s="77" t="s">
        <v>201</v>
      </c>
      <c r="E864" s="76" t="s">
        <v>274</v>
      </c>
      <c r="F864" s="76" t="s">
        <v>166</v>
      </c>
      <c r="G864" s="79">
        <v>0.2</v>
      </c>
      <c r="H864" s="80">
        <v>0.12</v>
      </c>
      <c r="I864" s="81">
        <v>9.0909090909090828E-2</v>
      </c>
    </row>
    <row r="865" spans="1:9" s="74" customFormat="1" ht="15.75" x14ac:dyDescent="0.3">
      <c r="A865" s="74" t="str">
        <f t="shared" si="18"/>
        <v>79500RR</v>
      </c>
      <c r="B865" s="75" t="s">
        <v>294</v>
      </c>
      <c r="C865" s="76">
        <v>79500</v>
      </c>
      <c r="D865" s="77" t="s">
        <v>195</v>
      </c>
      <c r="E865" s="76" t="s">
        <v>274</v>
      </c>
      <c r="F865" s="76" t="s">
        <v>166</v>
      </c>
      <c r="G865" s="79">
        <v>0.2</v>
      </c>
      <c r="H865" s="80">
        <v>0.12</v>
      </c>
      <c r="I865" s="81">
        <v>9.0909090909090828E-2</v>
      </c>
    </row>
    <row r="866" spans="1:9" s="74" customFormat="1" ht="15.75" x14ac:dyDescent="0.3">
      <c r="A866" s="74" t="str">
        <f t="shared" si="18"/>
        <v>1820RR</v>
      </c>
      <c r="B866" s="75" t="s">
        <v>294</v>
      </c>
      <c r="C866" s="76">
        <v>1820</v>
      </c>
      <c r="D866" s="77" t="s">
        <v>118</v>
      </c>
      <c r="E866" s="76" t="s">
        <v>274</v>
      </c>
      <c r="F866" s="78" t="s">
        <v>37</v>
      </c>
      <c r="G866" s="79">
        <v>0.2</v>
      </c>
      <c r="H866" s="80">
        <v>0.12</v>
      </c>
      <c r="I866" s="81">
        <v>9.0909090909090828E-2</v>
      </c>
    </row>
    <row r="867" spans="1:9" s="74" customFormat="1" ht="15.75" x14ac:dyDescent="0.3">
      <c r="A867" s="74" t="str">
        <f t="shared" si="18"/>
        <v>1818RR</v>
      </c>
      <c r="B867" s="75" t="s">
        <v>294</v>
      </c>
      <c r="C867" s="76">
        <v>1818</v>
      </c>
      <c r="D867" s="77" t="s">
        <v>112</v>
      </c>
      <c r="E867" s="76" t="s">
        <v>274</v>
      </c>
      <c r="F867" s="78" t="s">
        <v>37</v>
      </c>
      <c r="G867" s="79">
        <v>0.2</v>
      </c>
      <c r="H867" s="80">
        <v>0.12</v>
      </c>
      <c r="I867" s="81">
        <v>9.0909090909090828E-2</v>
      </c>
    </row>
    <row r="868" spans="1:9" s="74" customFormat="1" ht="15.75" x14ac:dyDescent="0.3">
      <c r="A868" s="74" t="str">
        <f t="shared" si="18"/>
        <v>781RR</v>
      </c>
      <c r="B868" s="75" t="s">
        <v>294</v>
      </c>
      <c r="C868" s="76">
        <v>781</v>
      </c>
      <c r="D868" s="77" t="s">
        <v>124</v>
      </c>
      <c r="E868" s="76" t="s">
        <v>275</v>
      </c>
      <c r="F868" s="78" t="s">
        <v>101</v>
      </c>
      <c r="G868" s="79">
        <v>0.2</v>
      </c>
      <c r="H868" s="80">
        <v>0.04</v>
      </c>
      <c r="I868" s="81">
        <v>0.16666666666666663</v>
      </c>
    </row>
    <row r="869" spans="1:9" s="74" customFormat="1" ht="15.75" x14ac:dyDescent="0.3">
      <c r="A869" s="74" t="str">
        <f t="shared" si="18"/>
        <v>790RR</v>
      </c>
      <c r="B869" s="75" t="s">
        <v>294</v>
      </c>
      <c r="C869" s="76">
        <v>790</v>
      </c>
      <c r="D869" s="85" t="s">
        <v>146</v>
      </c>
      <c r="E869" s="76" t="s">
        <v>275</v>
      </c>
      <c r="F869" s="78" t="s">
        <v>101</v>
      </c>
      <c r="G869" s="79">
        <v>0.2</v>
      </c>
      <c r="H869" s="80">
        <v>0.04</v>
      </c>
      <c r="I869" s="81">
        <v>0.16666666666666663</v>
      </c>
    </row>
    <row r="870" spans="1:9" s="74" customFormat="1" ht="15.75" x14ac:dyDescent="0.3">
      <c r="A870" s="74" t="str">
        <f t="shared" si="18"/>
        <v>2005RR</v>
      </c>
      <c r="B870" s="75" t="s">
        <v>294</v>
      </c>
      <c r="C870" s="86">
        <v>2005</v>
      </c>
      <c r="D870" s="77" t="s">
        <v>222</v>
      </c>
      <c r="E870" s="76" t="s">
        <v>275</v>
      </c>
      <c r="F870" s="78" t="s">
        <v>37</v>
      </c>
      <c r="G870" s="79">
        <v>0.2</v>
      </c>
      <c r="H870" s="80">
        <v>0.04</v>
      </c>
      <c r="I870" s="81">
        <v>0.16666666666666663</v>
      </c>
    </row>
    <row r="871" spans="1:9" s="74" customFormat="1" ht="15.75" x14ac:dyDescent="0.3">
      <c r="A871" s="74" t="str">
        <f t="shared" si="18"/>
        <v>2004RR</v>
      </c>
      <c r="B871" s="75" t="s">
        <v>294</v>
      </c>
      <c r="C871" s="86">
        <v>2004</v>
      </c>
      <c r="D871" s="77" t="s">
        <v>223</v>
      </c>
      <c r="E871" s="76" t="s">
        <v>275</v>
      </c>
      <c r="F871" s="78" t="s">
        <v>37</v>
      </c>
      <c r="G871" s="79">
        <v>0.2</v>
      </c>
      <c r="H871" s="80">
        <v>0.04</v>
      </c>
      <c r="I871" s="81">
        <v>0.16666666666666663</v>
      </c>
    </row>
    <row r="872" spans="1:9" s="74" customFormat="1" ht="15.75" x14ac:dyDescent="0.3">
      <c r="A872" s="74" t="str">
        <f t="shared" si="18"/>
        <v>2006RR</v>
      </c>
      <c r="B872" s="75" t="s">
        <v>294</v>
      </c>
      <c r="C872" s="86">
        <v>2006</v>
      </c>
      <c r="D872" s="77" t="s">
        <v>220</v>
      </c>
      <c r="E872" s="76" t="s">
        <v>275</v>
      </c>
      <c r="F872" s="78" t="s">
        <v>37</v>
      </c>
      <c r="G872" s="79">
        <v>0.2</v>
      </c>
      <c r="H872" s="80">
        <v>0.04</v>
      </c>
      <c r="I872" s="81">
        <v>0.16666666666666663</v>
      </c>
    </row>
    <row r="873" spans="1:9" s="74" customFormat="1" ht="15.75" x14ac:dyDescent="0.3">
      <c r="A873" s="74" t="str">
        <f t="shared" si="18"/>
        <v>778RR</v>
      </c>
      <c r="B873" s="75" t="s">
        <v>294</v>
      </c>
      <c r="C873" s="76">
        <v>778</v>
      </c>
      <c r="D873" s="77" t="s">
        <v>142</v>
      </c>
      <c r="E873" s="76" t="s">
        <v>275</v>
      </c>
      <c r="F873" s="78" t="s">
        <v>37</v>
      </c>
      <c r="G873" s="79">
        <v>0.2</v>
      </c>
      <c r="H873" s="80">
        <v>0.04</v>
      </c>
      <c r="I873" s="81">
        <v>0.16666666666666663</v>
      </c>
    </row>
    <row r="874" spans="1:9" s="74" customFormat="1" ht="15.75" x14ac:dyDescent="0.3">
      <c r="A874" s="74" t="str">
        <f t="shared" si="18"/>
        <v>775RR</v>
      </c>
      <c r="B874" s="75" t="s">
        <v>294</v>
      </c>
      <c r="C874" s="76">
        <v>775</v>
      </c>
      <c r="D874" s="77" t="s">
        <v>133</v>
      </c>
      <c r="E874" s="76" t="s">
        <v>275</v>
      </c>
      <c r="F874" s="78" t="s">
        <v>37</v>
      </c>
      <c r="G874" s="79">
        <v>0.2</v>
      </c>
      <c r="H874" s="80">
        <v>0.04</v>
      </c>
      <c r="I874" s="81">
        <v>0.16666666666666663</v>
      </c>
    </row>
    <row r="875" spans="1:9" s="74" customFormat="1" ht="15.75" x14ac:dyDescent="0.3">
      <c r="A875" s="74" t="str">
        <f t="shared" si="18"/>
        <v>777RR</v>
      </c>
      <c r="B875" s="75" t="s">
        <v>294</v>
      </c>
      <c r="C875" s="76">
        <v>777</v>
      </c>
      <c r="D875" s="77" t="s">
        <v>138</v>
      </c>
      <c r="E875" s="76" t="s">
        <v>275</v>
      </c>
      <c r="F875" s="78" t="s">
        <v>37</v>
      </c>
      <c r="G875" s="79">
        <v>0.2</v>
      </c>
      <c r="H875" s="80">
        <v>0.04</v>
      </c>
      <c r="I875" s="81">
        <v>0.16666666666666663</v>
      </c>
    </row>
    <row r="876" spans="1:9" s="74" customFormat="1" ht="15.75" x14ac:dyDescent="0.3">
      <c r="A876" s="74" t="str">
        <f t="shared" si="18"/>
        <v>881RR</v>
      </c>
      <c r="B876" s="75" t="s">
        <v>294</v>
      </c>
      <c r="C876" s="76">
        <v>881</v>
      </c>
      <c r="D876" s="77" t="s">
        <v>130</v>
      </c>
      <c r="E876" s="76" t="s">
        <v>275</v>
      </c>
      <c r="F876" s="78" t="s">
        <v>101</v>
      </c>
      <c r="G876" s="79">
        <v>0.2</v>
      </c>
      <c r="H876" s="80">
        <v>0.04</v>
      </c>
      <c r="I876" s="81">
        <v>0.16666666666666663</v>
      </c>
    </row>
    <row r="877" spans="1:9" s="74" customFormat="1" ht="15.75" x14ac:dyDescent="0.3">
      <c r="A877" s="74" t="str">
        <f t="shared" si="18"/>
        <v>4813RR</v>
      </c>
      <c r="B877" s="75" t="s">
        <v>294</v>
      </c>
      <c r="C877" s="76">
        <v>4813</v>
      </c>
      <c r="D877" s="77" t="s">
        <v>148</v>
      </c>
      <c r="E877" s="76" t="s">
        <v>274</v>
      </c>
      <c r="F877" s="78" t="s">
        <v>101</v>
      </c>
      <c r="G877" s="79">
        <v>0.2</v>
      </c>
      <c r="H877" s="80">
        <v>0.12</v>
      </c>
      <c r="I877" s="81">
        <v>9.0909090909090828E-2</v>
      </c>
    </row>
    <row r="878" spans="1:9" s="74" customFormat="1" ht="15.75" x14ac:dyDescent="0.3">
      <c r="A878" s="74" t="str">
        <f t="shared" si="18"/>
        <v>4834RR</v>
      </c>
      <c r="B878" s="75" t="s">
        <v>294</v>
      </c>
      <c r="C878" s="76">
        <v>4834</v>
      </c>
      <c r="D878" s="77" t="s">
        <v>154</v>
      </c>
      <c r="E878" s="76" t="s">
        <v>274</v>
      </c>
      <c r="F878" s="78" t="s">
        <v>101</v>
      </c>
      <c r="G878" s="79">
        <v>0.2</v>
      </c>
      <c r="H878" s="80">
        <v>0.12</v>
      </c>
      <c r="I878" s="81">
        <v>9.0909090909090828E-2</v>
      </c>
    </row>
    <row r="879" spans="1:9" s="74" customFormat="1" ht="15.75" x14ac:dyDescent="0.3">
      <c r="A879" s="74" t="str">
        <f t="shared" si="18"/>
        <v>4823RR</v>
      </c>
      <c r="B879" s="75" t="s">
        <v>294</v>
      </c>
      <c r="C879" s="76">
        <v>4823</v>
      </c>
      <c r="D879" s="77" t="s">
        <v>158</v>
      </c>
      <c r="E879" s="76" t="s">
        <v>274</v>
      </c>
      <c r="F879" s="78" t="s">
        <v>101</v>
      </c>
      <c r="G879" s="79">
        <v>0.2</v>
      </c>
      <c r="H879" s="80">
        <v>0.12</v>
      </c>
      <c r="I879" s="81">
        <v>9.0909090909090828E-2</v>
      </c>
    </row>
    <row r="880" spans="1:9" s="74" customFormat="1" ht="15.75" x14ac:dyDescent="0.3">
      <c r="A880" s="74" t="str">
        <f t="shared" si="18"/>
        <v>7780RR</v>
      </c>
      <c r="B880" s="75" t="s">
        <v>294</v>
      </c>
      <c r="C880" s="76">
        <v>7780</v>
      </c>
      <c r="D880" s="77" t="s">
        <v>217</v>
      </c>
      <c r="E880" s="76" t="s">
        <v>275</v>
      </c>
      <c r="F880" s="78" t="s">
        <v>37</v>
      </c>
      <c r="G880" s="79">
        <v>0.2</v>
      </c>
      <c r="H880" s="80">
        <v>0.04</v>
      </c>
      <c r="I880" s="81">
        <v>0.16666666666666663</v>
      </c>
    </row>
    <row r="881" spans="1:9" s="74" customFormat="1" ht="15.75" x14ac:dyDescent="0.3">
      <c r="A881" s="74" t="str">
        <f t="shared" si="18"/>
        <v>7710RR</v>
      </c>
      <c r="B881" s="75" t="s">
        <v>294</v>
      </c>
      <c r="C881" s="76">
        <v>7710</v>
      </c>
      <c r="D881" s="77" t="s">
        <v>207</v>
      </c>
      <c r="E881" s="76" t="s">
        <v>275</v>
      </c>
      <c r="F881" s="78" t="s">
        <v>37</v>
      </c>
      <c r="G881" s="79">
        <v>0.2</v>
      </c>
      <c r="H881" s="80">
        <v>0.04</v>
      </c>
      <c r="I881" s="81">
        <v>0.16666666666666663</v>
      </c>
    </row>
    <row r="882" spans="1:9" s="74" customFormat="1" ht="15.75" x14ac:dyDescent="0.3">
      <c r="A882" s="74" t="str">
        <f t="shared" si="18"/>
        <v>7730RR</v>
      </c>
      <c r="B882" s="75" t="s">
        <v>294</v>
      </c>
      <c r="C882" s="76">
        <v>7730</v>
      </c>
      <c r="D882" s="77" t="s">
        <v>213</v>
      </c>
      <c r="E882" s="76" t="s">
        <v>275</v>
      </c>
      <c r="F882" s="78" t="s">
        <v>37</v>
      </c>
      <c r="G882" s="79">
        <v>0.2</v>
      </c>
      <c r="H882" s="80">
        <v>0.04</v>
      </c>
      <c r="I882" s="81">
        <v>0.16666666666666663</v>
      </c>
    </row>
    <row r="883" spans="1:9" s="74" customFormat="1" ht="15.75" x14ac:dyDescent="0.3">
      <c r="A883" s="74" t="str">
        <f t="shared" si="18"/>
        <v>2008RR</v>
      </c>
      <c r="B883" s="75" t="s">
        <v>294</v>
      </c>
      <c r="C883" s="76">
        <v>2008</v>
      </c>
      <c r="D883" s="77" t="s">
        <v>240</v>
      </c>
      <c r="E883" s="76" t="s">
        <v>275</v>
      </c>
      <c r="F883" s="76" t="s">
        <v>37</v>
      </c>
      <c r="G883" s="79">
        <v>0.2</v>
      </c>
      <c r="H883" s="80">
        <v>0.04</v>
      </c>
      <c r="I883" s="81">
        <v>0.16666666666666663</v>
      </c>
    </row>
    <row r="884" spans="1:9" s="74" customFormat="1" ht="15.75" x14ac:dyDescent="0.3">
      <c r="A884" s="74" t="str">
        <f t="shared" si="18"/>
        <v>2605RS</v>
      </c>
      <c r="B884" s="75" t="s">
        <v>295</v>
      </c>
      <c r="C884" s="76">
        <v>2605</v>
      </c>
      <c r="D884" s="77" t="s">
        <v>45</v>
      </c>
      <c r="E884" s="76" t="s">
        <v>274</v>
      </c>
      <c r="F884" s="78" t="s">
        <v>37</v>
      </c>
      <c r="G884" s="79">
        <v>0.17</v>
      </c>
      <c r="H884" s="80">
        <v>0.12</v>
      </c>
      <c r="I884" s="81">
        <v>5.6818181818181879E-2</v>
      </c>
    </row>
    <row r="885" spans="1:9" s="74" customFormat="1" ht="15.75" x14ac:dyDescent="0.3">
      <c r="A885" s="74" t="str">
        <f t="shared" si="18"/>
        <v>2606RS</v>
      </c>
      <c r="B885" s="75" t="s">
        <v>295</v>
      </c>
      <c r="C885" s="76">
        <v>2606</v>
      </c>
      <c r="D885" s="77" t="s">
        <v>30</v>
      </c>
      <c r="E885" s="76" t="s">
        <v>274</v>
      </c>
      <c r="F885" s="78" t="s">
        <v>37</v>
      </c>
      <c r="G885" s="79">
        <v>0.17</v>
      </c>
      <c r="H885" s="80">
        <v>0.12</v>
      </c>
      <c r="I885" s="81">
        <v>5.6818181818181879E-2</v>
      </c>
    </row>
    <row r="886" spans="1:9" s="74" customFormat="1" ht="15.75" x14ac:dyDescent="0.3">
      <c r="A886" s="74" t="str">
        <f t="shared" si="18"/>
        <v>2003RS</v>
      </c>
      <c r="B886" s="75" t="s">
        <v>295</v>
      </c>
      <c r="C886" s="76">
        <v>2003</v>
      </c>
      <c r="D886" s="77" t="s">
        <v>219</v>
      </c>
      <c r="E886" s="76" t="s">
        <v>275</v>
      </c>
      <c r="F886" s="78" t="s">
        <v>37</v>
      </c>
      <c r="G886" s="79">
        <v>0.17</v>
      </c>
      <c r="H886" s="80">
        <v>0.04</v>
      </c>
      <c r="I886" s="81">
        <v>0.13541666666666663</v>
      </c>
    </row>
    <row r="887" spans="1:9" s="74" customFormat="1" ht="15.75" x14ac:dyDescent="0.3">
      <c r="A887" s="74" t="str">
        <f t="shared" si="18"/>
        <v>79100RS</v>
      </c>
      <c r="B887" s="75" t="s">
        <v>295</v>
      </c>
      <c r="C887" s="76">
        <v>79100</v>
      </c>
      <c r="D887" s="77" t="s">
        <v>177</v>
      </c>
      <c r="E887" s="76" t="s">
        <v>275</v>
      </c>
      <c r="F887" s="76" t="s">
        <v>37</v>
      </c>
      <c r="G887" s="79">
        <v>0.17</v>
      </c>
      <c r="H887" s="80">
        <v>0.04</v>
      </c>
      <c r="I887" s="81">
        <v>0.13541666666666663</v>
      </c>
    </row>
    <row r="888" spans="1:9" s="74" customFormat="1" ht="15.75" x14ac:dyDescent="0.3">
      <c r="A888" s="74" t="str">
        <f t="shared" si="18"/>
        <v>79000RS</v>
      </c>
      <c r="B888" s="75" t="s">
        <v>295</v>
      </c>
      <c r="C888" s="76">
        <v>79000</v>
      </c>
      <c r="D888" s="77" t="s">
        <v>185</v>
      </c>
      <c r="E888" s="76" t="s">
        <v>275</v>
      </c>
      <c r="F888" s="76" t="s">
        <v>37</v>
      </c>
      <c r="G888" s="79">
        <v>0.17</v>
      </c>
      <c r="H888" s="80">
        <v>0.04</v>
      </c>
      <c r="I888" s="81">
        <v>0.13541666666666663</v>
      </c>
    </row>
    <row r="889" spans="1:9" s="74" customFormat="1" ht="15.75" x14ac:dyDescent="0.3">
      <c r="A889" s="74" t="str">
        <f t="shared" si="18"/>
        <v>102RS</v>
      </c>
      <c r="B889" s="75" t="s">
        <v>295</v>
      </c>
      <c r="C889" s="76">
        <v>102</v>
      </c>
      <c r="D889" s="77" t="s">
        <v>161</v>
      </c>
      <c r="E889" s="76" t="s">
        <v>275</v>
      </c>
      <c r="F889" s="76" t="s">
        <v>166</v>
      </c>
      <c r="G889" s="79">
        <v>0.17</v>
      </c>
      <c r="H889" s="80">
        <v>0.04</v>
      </c>
      <c r="I889" s="81">
        <v>0.13541666666666663</v>
      </c>
    </row>
    <row r="890" spans="1:9" s="74" customFormat="1" ht="15.75" x14ac:dyDescent="0.3">
      <c r="A890" s="74" t="str">
        <f t="shared" si="18"/>
        <v>104RS</v>
      </c>
      <c r="B890" s="75" t="s">
        <v>295</v>
      </c>
      <c r="C890" s="76">
        <v>104</v>
      </c>
      <c r="D890" s="77" t="s">
        <v>169</v>
      </c>
      <c r="E890" s="76" t="s">
        <v>275</v>
      </c>
      <c r="F890" s="76" t="s">
        <v>166</v>
      </c>
      <c r="G890" s="79">
        <v>0.17</v>
      </c>
      <c r="H890" s="80">
        <v>0.04</v>
      </c>
      <c r="I890" s="81">
        <v>0.13541666666666663</v>
      </c>
    </row>
    <row r="891" spans="1:9" s="74" customFormat="1" ht="15.75" x14ac:dyDescent="0.3">
      <c r="A891" s="74" t="str">
        <f t="shared" si="18"/>
        <v>105RS</v>
      </c>
      <c r="B891" s="75" t="s">
        <v>295</v>
      </c>
      <c r="C891" s="76">
        <v>105</v>
      </c>
      <c r="D891" s="77" t="s">
        <v>174</v>
      </c>
      <c r="E891" s="76" t="s">
        <v>275</v>
      </c>
      <c r="F891" s="76" t="s">
        <v>166</v>
      </c>
      <c r="G891" s="79">
        <v>0.17</v>
      </c>
      <c r="H891" s="80">
        <v>0.04</v>
      </c>
      <c r="I891" s="81">
        <v>0.13541666666666663</v>
      </c>
    </row>
    <row r="892" spans="1:9" s="74" customFormat="1" ht="15.75" x14ac:dyDescent="0.3">
      <c r="A892" s="74" t="str">
        <f t="shared" si="18"/>
        <v>79300RS</v>
      </c>
      <c r="B892" s="75" t="s">
        <v>295</v>
      </c>
      <c r="C892" s="76">
        <v>79300</v>
      </c>
      <c r="D892" s="77" t="s">
        <v>238</v>
      </c>
      <c r="E892" s="76" t="s">
        <v>274</v>
      </c>
      <c r="F892" s="76" t="s">
        <v>166</v>
      </c>
      <c r="G892" s="79">
        <v>0.17</v>
      </c>
      <c r="H892" s="80">
        <v>0.12</v>
      </c>
      <c r="I892" s="81">
        <v>5.6818181818181879E-2</v>
      </c>
    </row>
    <row r="893" spans="1:9" s="74" customFormat="1" ht="15.75" x14ac:dyDescent="0.3">
      <c r="A893" s="74" t="str">
        <f t="shared" si="18"/>
        <v>611RS</v>
      </c>
      <c r="B893" s="75" t="s">
        <v>295</v>
      </c>
      <c r="C893" s="76">
        <v>611</v>
      </c>
      <c r="D893" s="77" t="s">
        <v>49</v>
      </c>
      <c r="E893" s="76" t="s">
        <v>275</v>
      </c>
      <c r="F893" s="78" t="s">
        <v>37</v>
      </c>
      <c r="G893" s="79">
        <v>0.17</v>
      </c>
      <c r="H893" s="80">
        <v>0.04</v>
      </c>
      <c r="I893" s="81">
        <v>0.13541666666666663</v>
      </c>
    </row>
    <row r="894" spans="1:9" s="74" customFormat="1" ht="15.75" x14ac:dyDescent="0.3">
      <c r="A894" s="74" t="str">
        <f t="shared" si="18"/>
        <v>3430RS</v>
      </c>
      <c r="B894" s="75" t="s">
        <v>295</v>
      </c>
      <c r="C894" s="76">
        <v>3430</v>
      </c>
      <c r="D894" s="77" t="s">
        <v>79</v>
      </c>
      <c r="E894" s="76" t="s">
        <v>275</v>
      </c>
      <c r="F894" s="78" t="s">
        <v>37</v>
      </c>
      <c r="G894" s="79">
        <v>0.17</v>
      </c>
      <c r="H894" s="80">
        <v>0.04</v>
      </c>
      <c r="I894" s="81">
        <v>0.13541666666666663</v>
      </c>
    </row>
    <row r="895" spans="1:9" s="74" customFormat="1" ht="15.75" x14ac:dyDescent="0.3">
      <c r="A895" s="74" t="str">
        <f t="shared" si="18"/>
        <v>762RS</v>
      </c>
      <c r="B895" s="75" t="s">
        <v>295</v>
      </c>
      <c r="C895" s="76">
        <v>762</v>
      </c>
      <c r="D895" s="77" t="s">
        <v>92</v>
      </c>
      <c r="E895" s="76" t="s">
        <v>275</v>
      </c>
      <c r="F895" s="78" t="s">
        <v>37</v>
      </c>
      <c r="G895" s="79">
        <v>0.17</v>
      </c>
      <c r="H895" s="80">
        <v>0.04</v>
      </c>
      <c r="I895" s="81">
        <v>0.13541666666666663</v>
      </c>
    </row>
    <row r="896" spans="1:9" s="74" customFormat="1" ht="15.75" x14ac:dyDescent="0.3">
      <c r="A896" s="74" t="str">
        <f t="shared" si="18"/>
        <v>2007RS</v>
      </c>
      <c r="B896" s="75" t="s">
        <v>295</v>
      </c>
      <c r="C896" s="76">
        <v>2007</v>
      </c>
      <c r="D896" s="77" t="s">
        <v>235</v>
      </c>
      <c r="E896" s="76" t="s">
        <v>275</v>
      </c>
      <c r="F896" s="78" t="s">
        <v>37</v>
      </c>
      <c r="G896" s="79">
        <v>0.17</v>
      </c>
      <c r="H896" s="80">
        <v>0.04</v>
      </c>
      <c r="I896" s="81">
        <v>0.13541666666666663</v>
      </c>
    </row>
    <row r="897" spans="1:9" s="74" customFormat="1" ht="15.75" x14ac:dyDescent="0.3">
      <c r="A897" s="74" t="str">
        <f t="shared" si="18"/>
        <v>732RS</v>
      </c>
      <c r="B897" s="75" t="s">
        <v>295</v>
      </c>
      <c r="C897" s="76">
        <v>732</v>
      </c>
      <c r="D897" s="77" t="s">
        <v>68</v>
      </c>
      <c r="E897" s="76" t="s">
        <v>275</v>
      </c>
      <c r="F897" s="78" t="s">
        <v>37</v>
      </c>
      <c r="G897" s="79">
        <v>0.17</v>
      </c>
      <c r="H897" s="80">
        <v>0.04</v>
      </c>
      <c r="I897" s="81">
        <v>0.13541666666666663</v>
      </c>
    </row>
    <row r="898" spans="1:9" s="74" customFormat="1" ht="15.75" x14ac:dyDescent="0.3">
      <c r="A898" s="74" t="str">
        <f t="shared" si="18"/>
        <v>694RS</v>
      </c>
      <c r="B898" s="75" t="s">
        <v>295</v>
      </c>
      <c r="C898" s="76">
        <v>694</v>
      </c>
      <c r="D898" s="82" t="s">
        <v>60</v>
      </c>
      <c r="E898" s="76" t="s">
        <v>274</v>
      </c>
      <c r="F898" s="78" t="s">
        <v>37</v>
      </c>
      <c r="G898" s="79">
        <v>0.17</v>
      </c>
      <c r="H898" s="80">
        <v>0.12</v>
      </c>
      <c r="I898" s="81">
        <v>5.6818181818181879E-2</v>
      </c>
    </row>
    <row r="899" spans="1:9" s="74" customFormat="1" ht="15.75" x14ac:dyDescent="0.3">
      <c r="A899" s="74" t="str">
        <f t="shared" ref="A899:A962" si="19">C899&amp;B899</f>
        <v>744RS</v>
      </c>
      <c r="B899" s="75" t="s">
        <v>295</v>
      </c>
      <c r="C899" s="76">
        <v>744</v>
      </c>
      <c r="D899" s="77" t="s">
        <v>74</v>
      </c>
      <c r="E899" s="76" t="s">
        <v>274</v>
      </c>
      <c r="F899" s="78" t="s">
        <v>37</v>
      </c>
      <c r="G899" s="79">
        <v>0.17</v>
      </c>
      <c r="H899" s="80">
        <v>0.12</v>
      </c>
      <c r="I899" s="81">
        <v>5.6818181818181879E-2</v>
      </c>
    </row>
    <row r="900" spans="1:9" s="74" customFormat="1" ht="15.75" x14ac:dyDescent="0.3">
      <c r="A900" s="74" t="str">
        <f t="shared" si="19"/>
        <v>743RS</v>
      </c>
      <c r="B900" s="75" t="s">
        <v>295</v>
      </c>
      <c r="C900" s="76">
        <v>743</v>
      </c>
      <c r="D900" s="77" t="s">
        <v>88</v>
      </c>
      <c r="E900" s="76" t="s">
        <v>274</v>
      </c>
      <c r="F900" s="78" t="s">
        <v>37</v>
      </c>
      <c r="G900" s="79">
        <v>0.17</v>
      </c>
      <c r="H900" s="80">
        <v>0.12</v>
      </c>
      <c r="I900" s="81">
        <v>5.6818181818181879E-2</v>
      </c>
    </row>
    <row r="901" spans="1:9" s="74" customFormat="1" ht="15.75" x14ac:dyDescent="0.3">
      <c r="A901" s="74" t="str">
        <f t="shared" si="19"/>
        <v>1510RS</v>
      </c>
      <c r="B901" s="75" t="s">
        <v>295</v>
      </c>
      <c r="C901" s="76">
        <v>1510</v>
      </c>
      <c r="D901" s="77" t="s">
        <v>107</v>
      </c>
      <c r="E901" s="76" t="s">
        <v>275</v>
      </c>
      <c r="F901" s="78" t="s">
        <v>101</v>
      </c>
      <c r="G901" s="79">
        <v>0.17</v>
      </c>
      <c r="H901" s="80">
        <v>0.04</v>
      </c>
      <c r="I901" s="81">
        <v>0.13541666666666663</v>
      </c>
    </row>
    <row r="902" spans="1:9" s="74" customFormat="1" ht="15.75" x14ac:dyDescent="0.3">
      <c r="A902" s="74" t="str">
        <f t="shared" si="19"/>
        <v>1512RS</v>
      </c>
      <c r="B902" s="75" t="s">
        <v>295</v>
      </c>
      <c r="C902" s="76">
        <v>1512</v>
      </c>
      <c r="D902" s="77" t="s">
        <v>97</v>
      </c>
      <c r="E902" s="76" t="s">
        <v>275</v>
      </c>
      <c r="F902" s="78" t="s">
        <v>101</v>
      </c>
      <c r="G902" s="79">
        <v>0.17</v>
      </c>
      <c r="H902" s="80">
        <v>0.04</v>
      </c>
      <c r="I902" s="81">
        <v>0.13541666666666663</v>
      </c>
    </row>
    <row r="903" spans="1:9" s="74" customFormat="1" ht="15.75" x14ac:dyDescent="0.3">
      <c r="A903" s="74" t="str">
        <f t="shared" si="19"/>
        <v>1001RS</v>
      </c>
      <c r="B903" s="75" t="s">
        <v>295</v>
      </c>
      <c r="C903" s="76">
        <v>1001</v>
      </c>
      <c r="D903" s="77" t="s">
        <v>110</v>
      </c>
      <c r="E903" s="76" t="s">
        <v>274</v>
      </c>
      <c r="F903" s="76" t="s">
        <v>37</v>
      </c>
      <c r="G903" s="79">
        <v>0.17</v>
      </c>
      <c r="H903" s="80">
        <v>0.12</v>
      </c>
      <c r="I903" s="81">
        <v>5.6818181818181879E-2</v>
      </c>
    </row>
    <row r="904" spans="1:9" s="74" customFormat="1" ht="15.75" x14ac:dyDescent="0.3">
      <c r="A904" s="74" t="str">
        <f t="shared" si="19"/>
        <v>1011RS</v>
      </c>
      <c r="B904" s="75" t="s">
        <v>295</v>
      </c>
      <c r="C904" s="76">
        <v>1011</v>
      </c>
      <c r="D904" s="77" t="s">
        <v>111</v>
      </c>
      <c r="E904" s="76" t="s">
        <v>274</v>
      </c>
      <c r="F904" s="76" t="s">
        <v>37</v>
      </c>
      <c r="G904" s="79">
        <v>0.17</v>
      </c>
      <c r="H904" s="80">
        <v>0.12</v>
      </c>
      <c r="I904" s="81">
        <v>5.6818181818181879E-2</v>
      </c>
    </row>
    <row r="905" spans="1:9" s="74" customFormat="1" ht="15.75" x14ac:dyDescent="0.3">
      <c r="A905" s="74" t="str">
        <f t="shared" si="19"/>
        <v>79010RS</v>
      </c>
      <c r="B905" s="75" t="s">
        <v>295</v>
      </c>
      <c r="C905" s="83">
        <v>79010</v>
      </c>
      <c r="D905" s="84" t="s">
        <v>188</v>
      </c>
      <c r="E905" s="76" t="s">
        <v>274</v>
      </c>
      <c r="F905" s="83" t="s">
        <v>166</v>
      </c>
      <c r="G905" s="79">
        <v>0.17</v>
      </c>
      <c r="H905" s="80">
        <v>0.12</v>
      </c>
      <c r="I905" s="81">
        <v>5.6818181818181879E-2</v>
      </c>
    </row>
    <row r="906" spans="1:9" s="74" customFormat="1" ht="15.75" x14ac:dyDescent="0.3">
      <c r="A906" s="74" t="str">
        <f t="shared" si="19"/>
        <v>79600RS</v>
      </c>
      <c r="B906" s="75" t="s">
        <v>295</v>
      </c>
      <c r="C906" s="76">
        <v>79600</v>
      </c>
      <c r="D906" s="77" t="s">
        <v>201</v>
      </c>
      <c r="E906" s="76" t="s">
        <v>274</v>
      </c>
      <c r="F906" s="76" t="s">
        <v>166</v>
      </c>
      <c r="G906" s="79">
        <v>0.17</v>
      </c>
      <c r="H906" s="80">
        <v>0.12</v>
      </c>
      <c r="I906" s="81">
        <v>5.6818181818181879E-2</v>
      </c>
    </row>
    <row r="907" spans="1:9" s="74" customFormat="1" ht="15.75" x14ac:dyDescent="0.3">
      <c r="A907" s="74" t="str">
        <f t="shared" si="19"/>
        <v>79500RS</v>
      </c>
      <c r="B907" s="75" t="s">
        <v>295</v>
      </c>
      <c r="C907" s="76">
        <v>79500</v>
      </c>
      <c r="D907" s="77" t="s">
        <v>195</v>
      </c>
      <c r="E907" s="76" t="s">
        <v>274</v>
      </c>
      <c r="F907" s="76" t="s">
        <v>166</v>
      </c>
      <c r="G907" s="79">
        <v>0.17</v>
      </c>
      <c r="H907" s="80">
        <v>0.12</v>
      </c>
      <c r="I907" s="81">
        <v>5.6818181818181879E-2</v>
      </c>
    </row>
    <row r="908" spans="1:9" s="74" customFormat="1" ht="15.75" x14ac:dyDescent="0.3">
      <c r="A908" s="74" t="str">
        <f t="shared" si="19"/>
        <v>1820RS</v>
      </c>
      <c r="B908" s="75" t="s">
        <v>295</v>
      </c>
      <c r="C908" s="76">
        <v>1820</v>
      </c>
      <c r="D908" s="77" t="s">
        <v>118</v>
      </c>
      <c r="E908" s="76" t="s">
        <v>274</v>
      </c>
      <c r="F908" s="78" t="s">
        <v>37</v>
      </c>
      <c r="G908" s="79">
        <v>0.17</v>
      </c>
      <c r="H908" s="80">
        <v>0.12</v>
      </c>
      <c r="I908" s="81">
        <v>5.6818181818181879E-2</v>
      </c>
    </row>
    <row r="909" spans="1:9" s="74" customFormat="1" ht="15.75" x14ac:dyDescent="0.3">
      <c r="A909" s="74" t="str">
        <f t="shared" si="19"/>
        <v>1818RS</v>
      </c>
      <c r="B909" s="75" t="s">
        <v>295</v>
      </c>
      <c r="C909" s="76">
        <v>1818</v>
      </c>
      <c r="D909" s="77" t="s">
        <v>112</v>
      </c>
      <c r="E909" s="76" t="s">
        <v>274</v>
      </c>
      <c r="F909" s="78" t="s">
        <v>37</v>
      </c>
      <c r="G909" s="79">
        <v>0.17</v>
      </c>
      <c r="H909" s="80">
        <v>0.12</v>
      </c>
      <c r="I909" s="81">
        <v>5.6818181818181879E-2</v>
      </c>
    </row>
    <row r="910" spans="1:9" s="74" customFormat="1" ht="15.75" x14ac:dyDescent="0.3">
      <c r="A910" s="74" t="str">
        <f t="shared" si="19"/>
        <v>781RS</v>
      </c>
      <c r="B910" s="75" t="s">
        <v>295</v>
      </c>
      <c r="C910" s="76">
        <v>781</v>
      </c>
      <c r="D910" s="77" t="s">
        <v>124</v>
      </c>
      <c r="E910" s="76" t="s">
        <v>275</v>
      </c>
      <c r="F910" s="78" t="s">
        <v>101</v>
      </c>
      <c r="G910" s="79">
        <v>0.17</v>
      </c>
      <c r="H910" s="80">
        <v>0.04</v>
      </c>
      <c r="I910" s="81">
        <v>0.13541666666666663</v>
      </c>
    </row>
    <row r="911" spans="1:9" s="74" customFormat="1" ht="15.75" x14ac:dyDescent="0.3">
      <c r="A911" s="74" t="str">
        <f t="shared" si="19"/>
        <v>790RS</v>
      </c>
      <c r="B911" s="75" t="s">
        <v>295</v>
      </c>
      <c r="C911" s="76">
        <v>790</v>
      </c>
      <c r="D911" s="85" t="s">
        <v>146</v>
      </c>
      <c r="E911" s="76" t="s">
        <v>275</v>
      </c>
      <c r="F911" s="78" t="s">
        <v>101</v>
      </c>
      <c r="G911" s="79">
        <v>0.17</v>
      </c>
      <c r="H911" s="80">
        <v>0.04</v>
      </c>
      <c r="I911" s="81">
        <v>0.13541666666666663</v>
      </c>
    </row>
    <row r="912" spans="1:9" s="74" customFormat="1" ht="15.75" x14ac:dyDescent="0.3">
      <c r="A912" s="74" t="str">
        <f t="shared" si="19"/>
        <v>2005RS</v>
      </c>
      <c r="B912" s="75" t="s">
        <v>295</v>
      </c>
      <c r="C912" s="86">
        <v>2005</v>
      </c>
      <c r="D912" s="77" t="s">
        <v>222</v>
      </c>
      <c r="E912" s="76" t="s">
        <v>275</v>
      </c>
      <c r="F912" s="78" t="s">
        <v>37</v>
      </c>
      <c r="G912" s="79">
        <v>0.17</v>
      </c>
      <c r="H912" s="80">
        <v>0.04</v>
      </c>
      <c r="I912" s="81">
        <v>0.13541666666666663</v>
      </c>
    </row>
    <row r="913" spans="1:9" s="74" customFormat="1" ht="15.75" x14ac:dyDescent="0.3">
      <c r="A913" s="74" t="str">
        <f t="shared" si="19"/>
        <v>2004RS</v>
      </c>
      <c r="B913" s="75" t="s">
        <v>295</v>
      </c>
      <c r="C913" s="86">
        <v>2004</v>
      </c>
      <c r="D913" s="77" t="s">
        <v>223</v>
      </c>
      <c r="E913" s="76" t="s">
        <v>275</v>
      </c>
      <c r="F913" s="78" t="s">
        <v>37</v>
      </c>
      <c r="G913" s="79">
        <v>0.17</v>
      </c>
      <c r="H913" s="80">
        <v>0.04</v>
      </c>
      <c r="I913" s="81">
        <v>0.13541666666666663</v>
      </c>
    </row>
    <row r="914" spans="1:9" s="74" customFormat="1" ht="15.75" x14ac:dyDescent="0.3">
      <c r="A914" s="74" t="str">
        <f t="shared" si="19"/>
        <v>2006RS</v>
      </c>
      <c r="B914" s="75" t="s">
        <v>295</v>
      </c>
      <c r="C914" s="86">
        <v>2006</v>
      </c>
      <c r="D914" s="77" t="s">
        <v>220</v>
      </c>
      <c r="E914" s="76" t="s">
        <v>275</v>
      </c>
      <c r="F914" s="78" t="s">
        <v>37</v>
      </c>
      <c r="G914" s="79">
        <v>0.17</v>
      </c>
      <c r="H914" s="80">
        <v>0.04</v>
      </c>
      <c r="I914" s="81">
        <v>0.13541666666666663</v>
      </c>
    </row>
    <row r="915" spans="1:9" s="74" customFormat="1" ht="15.75" x14ac:dyDescent="0.3">
      <c r="A915" s="74" t="str">
        <f t="shared" si="19"/>
        <v>778RS</v>
      </c>
      <c r="B915" s="75" t="s">
        <v>295</v>
      </c>
      <c r="C915" s="76">
        <v>778</v>
      </c>
      <c r="D915" s="77" t="s">
        <v>142</v>
      </c>
      <c r="E915" s="76" t="s">
        <v>275</v>
      </c>
      <c r="F915" s="78" t="s">
        <v>37</v>
      </c>
      <c r="G915" s="79">
        <v>0.17</v>
      </c>
      <c r="H915" s="80">
        <v>0.04</v>
      </c>
      <c r="I915" s="81">
        <v>0.13541666666666663</v>
      </c>
    </row>
    <row r="916" spans="1:9" s="74" customFormat="1" ht="15.75" x14ac:dyDescent="0.3">
      <c r="A916" s="74" t="str">
        <f t="shared" si="19"/>
        <v>775RS</v>
      </c>
      <c r="B916" s="75" t="s">
        <v>295</v>
      </c>
      <c r="C916" s="76">
        <v>775</v>
      </c>
      <c r="D916" s="77" t="s">
        <v>133</v>
      </c>
      <c r="E916" s="76" t="s">
        <v>275</v>
      </c>
      <c r="F916" s="78" t="s">
        <v>37</v>
      </c>
      <c r="G916" s="79">
        <v>0.17</v>
      </c>
      <c r="H916" s="80">
        <v>0.04</v>
      </c>
      <c r="I916" s="81">
        <v>0.13541666666666663</v>
      </c>
    </row>
    <row r="917" spans="1:9" s="74" customFormat="1" ht="15.75" x14ac:dyDescent="0.3">
      <c r="A917" s="74" t="str">
        <f t="shared" si="19"/>
        <v>777RS</v>
      </c>
      <c r="B917" s="75" t="s">
        <v>295</v>
      </c>
      <c r="C917" s="76">
        <v>777</v>
      </c>
      <c r="D917" s="77" t="s">
        <v>138</v>
      </c>
      <c r="E917" s="76" t="s">
        <v>275</v>
      </c>
      <c r="F917" s="78" t="s">
        <v>37</v>
      </c>
      <c r="G917" s="79">
        <v>0.17</v>
      </c>
      <c r="H917" s="80">
        <v>0.04</v>
      </c>
      <c r="I917" s="81">
        <v>0.13541666666666663</v>
      </c>
    </row>
    <row r="918" spans="1:9" s="74" customFormat="1" ht="15.75" x14ac:dyDescent="0.3">
      <c r="A918" s="74" t="str">
        <f t="shared" si="19"/>
        <v>881RS</v>
      </c>
      <c r="B918" s="75" t="s">
        <v>295</v>
      </c>
      <c r="C918" s="76">
        <v>881</v>
      </c>
      <c r="D918" s="77" t="s">
        <v>130</v>
      </c>
      <c r="E918" s="76" t="s">
        <v>275</v>
      </c>
      <c r="F918" s="78" t="s">
        <v>101</v>
      </c>
      <c r="G918" s="79">
        <v>0.17</v>
      </c>
      <c r="H918" s="80">
        <v>0.04</v>
      </c>
      <c r="I918" s="81">
        <v>0.13541666666666663</v>
      </c>
    </row>
    <row r="919" spans="1:9" s="74" customFormat="1" ht="15.75" x14ac:dyDescent="0.3">
      <c r="A919" s="74" t="str">
        <f t="shared" si="19"/>
        <v>4813RS</v>
      </c>
      <c r="B919" s="75" t="s">
        <v>295</v>
      </c>
      <c r="C919" s="76">
        <v>4813</v>
      </c>
      <c r="D919" s="77" t="s">
        <v>148</v>
      </c>
      <c r="E919" s="76" t="s">
        <v>274</v>
      </c>
      <c r="F919" s="78" t="s">
        <v>101</v>
      </c>
      <c r="G919" s="79">
        <v>0.17</v>
      </c>
      <c r="H919" s="80">
        <v>0.12</v>
      </c>
      <c r="I919" s="81">
        <v>5.6818181818181879E-2</v>
      </c>
    </row>
    <row r="920" spans="1:9" s="74" customFormat="1" ht="15.75" x14ac:dyDescent="0.3">
      <c r="A920" s="74" t="str">
        <f t="shared" si="19"/>
        <v>4834RS</v>
      </c>
      <c r="B920" s="75" t="s">
        <v>295</v>
      </c>
      <c r="C920" s="76">
        <v>4834</v>
      </c>
      <c r="D920" s="77" t="s">
        <v>154</v>
      </c>
      <c r="E920" s="76" t="s">
        <v>274</v>
      </c>
      <c r="F920" s="78" t="s">
        <v>101</v>
      </c>
      <c r="G920" s="79">
        <v>0.17</v>
      </c>
      <c r="H920" s="80">
        <v>0.12</v>
      </c>
      <c r="I920" s="81">
        <v>5.6818181818181879E-2</v>
      </c>
    </row>
    <row r="921" spans="1:9" s="74" customFormat="1" ht="15.75" x14ac:dyDescent="0.3">
      <c r="A921" s="74" t="str">
        <f t="shared" si="19"/>
        <v>4823RS</v>
      </c>
      <c r="B921" s="75" t="s">
        <v>295</v>
      </c>
      <c r="C921" s="76">
        <v>4823</v>
      </c>
      <c r="D921" s="77" t="s">
        <v>158</v>
      </c>
      <c r="E921" s="76" t="s">
        <v>274</v>
      </c>
      <c r="F921" s="78" t="s">
        <v>101</v>
      </c>
      <c r="G921" s="79">
        <v>0.17</v>
      </c>
      <c r="H921" s="80">
        <v>0.12</v>
      </c>
      <c r="I921" s="81">
        <v>5.6818181818181879E-2</v>
      </c>
    </row>
    <row r="922" spans="1:9" s="74" customFormat="1" ht="15.75" x14ac:dyDescent="0.3">
      <c r="A922" s="74" t="str">
        <f t="shared" si="19"/>
        <v>7780RS</v>
      </c>
      <c r="B922" s="75" t="s">
        <v>295</v>
      </c>
      <c r="C922" s="76">
        <v>7780</v>
      </c>
      <c r="D922" s="77" t="s">
        <v>217</v>
      </c>
      <c r="E922" s="76" t="s">
        <v>275</v>
      </c>
      <c r="F922" s="78" t="s">
        <v>37</v>
      </c>
      <c r="G922" s="79">
        <v>0.17</v>
      </c>
      <c r="H922" s="80">
        <v>0.04</v>
      </c>
      <c r="I922" s="81">
        <v>0.13541666666666663</v>
      </c>
    </row>
    <row r="923" spans="1:9" s="74" customFormat="1" ht="15.75" x14ac:dyDescent="0.3">
      <c r="A923" s="74" t="str">
        <f t="shared" si="19"/>
        <v>7710RS</v>
      </c>
      <c r="B923" s="75" t="s">
        <v>295</v>
      </c>
      <c r="C923" s="76">
        <v>7710</v>
      </c>
      <c r="D923" s="77" t="s">
        <v>207</v>
      </c>
      <c r="E923" s="76" t="s">
        <v>275</v>
      </c>
      <c r="F923" s="78" t="s">
        <v>37</v>
      </c>
      <c r="G923" s="79">
        <v>0.17</v>
      </c>
      <c r="H923" s="80">
        <v>0.04</v>
      </c>
      <c r="I923" s="81">
        <v>0.13541666666666663</v>
      </c>
    </row>
    <row r="924" spans="1:9" s="74" customFormat="1" ht="15.75" x14ac:dyDescent="0.3">
      <c r="A924" s="74" t="str">
        <f t="shared" si="19"/>
        <v>7730RS</v>
      </c>
      <c r="B924" s="75" t="s">
        <v>295</v>
      </c>
      <c r="C924" s="76">
        <v>7730</v>
      </c>
      <c r="D924" s="77" t="s">
        <v>213</v>
      </c>
      <c r="E924" s="76" t="s">
        <v>275</v>
      </c>
      <c r="F924" s="78" t="s">
        <v>37</v>
      </c>
      <c r="G924" s="79">
        <v>0.17</v>
      </c>
      <c r="H924" s="80">
        <v>0.04</v>
      </c>
      <c r="I924" s="81">
        <v>0.13541666666666663</v>
      </c>
    </row>
    <row r="925" spans="1:9" s="74" customFormat="1" ht="15.75" x14ac:dyDescent="0.3">
      <c r="A925" s="74" t="str">
        <f t="shared" si="19"/>
        <v>2008RS</v>
      </c>
      <c r="B925" s="75" t="s">
        <v>295</v>
      </c>
      <c r="C925" s="76">
        <v>2008</v>
      </c>
      <c r="D925" s="77" t="s">
        <v>240</v>
      </c>
      <c r="E925" s="76" t="s">
        <v>275</v>
      </c>
      <c r="F925" s="76" t="s">
        <v>37</v>
      </c>
      <c r="G925" s="79">
        <v>0.17</v>
      </c>
      <c r="H925" s="80">
        <v>0.04</v>
      </c>
      <c r="I925" s="81">
        <v>0.13541666666666663</v>
      </c>
    </row>
    <row r="926" spans="1:9" s="74" customFormat="1" ht="15.75" x14ac:dyDescent="0.3">
      <c r="A926" s="74" t="str">
        <f t="shared" si="19"/>
        <v>2605SC</v>
      </c>
      <c r="B926" s="75" t="s">
        <v>296</v>
      </c>
      <c r="C926" s="76">
        <v>2605</v>
      </c>
      <c r="D926" s="77" t="s">
        <v>45</v>
      </c>
      <c r="E926" s="76" t="s">
        <v>274</v>
      </c>
      <c r="F926" s="78" t="s">
        <v>37</v>
      </c>
      <c r="G926" s="79">
        <v>0.17</v>
      </c>
      <c r="H926" s="80">
        <v>0.12</v>
      </c>
      <c r="I926" s="81">
        <v>5.6818181818181879E-2</v>
      </c>
    </row>
    <row r="927" spans="1:9" s="74" customFormat="1" ht="15.75" x14ac:dyDescent="0.3">
      <c r="A927" s="74" t="str">
        <f t="shared" si="19"/>
        <v>2606SC</v>
      </c>
      <c r="B927" s="75" t="s">
        <v>296</v>
      </c>
      <c r="C927" s="76">
        <v>2606</v>
      </c>
      <c r="D927" s="77" t="s">
        <v>30</v>
      </c>
      <c r="E927" s="76" t="s">
        <v>274</v>
      </c>
      <c r="F927" s="78" t="s">
        <v>37</v>
      </c>
      <c r="G927" s="79">
        <v>0.17</v>
      </c>
      <c r="H927" s="80">
        <v>0.12</v>
      </c>
      <c r="I927" s="81">
        <v>5.6818181818181879E-2</v>
      </c>
    </row>
    <row r="928" spans="1:9" s="74" customFormat="1" ht="15.75" x14ac:dyDescent="0.3">
      <c r="A928" s="74" t="str">
        <f t="shared" si="19"/>
        <v>2003SC</v>
      </c>
      <c r="B928" s="75" t="s">
        <v>296</v>
      </c>
      <c r="C928" s="76">
        <v>2003</v>
      </c>
      <c r="D928" s="77" t="s">
        <v>219</v>
      </c>
      <c r="E928" s="76" t="s">
        <v>275</v>
      </c>
      <c r="F928" s="78" t="s">
        <v>37</v>
      </c>
      <c r="G928" s="79">
        <v>0.17</v>
      </c>
      <c r="H928" s="80">
        <v>0.04</v>
      </c>
      <c r="I928" s="81">
        <v>0.13541666666666663</v>
      </c>
    </row>
    <row r="929" spans="1:9" s="74" customFormat="1" ht="15.75" x14ac:dyDescent="0.3">
      <c r="A929" s="74" t="str">
        <f t="shared" si="19"/>
        <v>79100SC</v>
      </c>
      <c r="B929" s="75" t="s">
        <v>296</v>
      </c>
      <c r="C929" s="76">
        <v>79100</v>
      </c>
      <c r="D929" s="77" t="s">
        <v>177</v>
      </c>
      <c r="E929" s="76" t="s">
        <v>275</v>
      </c>
      <c r="F929" s="76" t="s">
        <v>37</v>
      </c>
      <c r="G929" s="79">
        <v>0.17</v>
      </c>
      <c r="H929" s="80">
        <v>0.04</v>
      </c>
      <c r="I929" s="81">
        <v>0.13541666666666663</v>
      </c>
    </row>
    <row r="930" spans="1:9" s="74" customFormat="1" ht="15.75" x14ac:dyDescent="0.3">
      <c r="A930" s="74" t="str">
        <f t="shared" si="19"/>
        <v>79000SC</v>
      </c>
      <c r="B930" s="75" t="s">
        <v>296</v>
      </c>
      <c r="C930" s="76">
        <v>79000</v>
      </c>
      <c r="D930" s="77" t="s">
        <v>185</v>
      </c>
      <c r="E930" s="76" t="s">
        <v>275</v>
      </c>
      <c r="F930" s="76" t="s">
        <v>37</v>
      </c>
      <c r="G930" s="79">
        <v>0.17</v>
      </c>
      <c r="H930" s="80">
        <v>0.04</v>
      </c>
      <c r="I930" s="81">
        <v>0.13541666666666663</v>
      </c>
    </row>
    <row r="931" spans="1:9" s="74" customFormat="1" ht="15.75" x14ac:dyDescent="0.3">
      <c r="A931" s="74" t="str">
        <f t="shared" si="19"/>
        <v>102SC</v>
      </c>
      <c r="B931" s="75" t="s">
        <v>296</v>
      </c>
      <c r="C931" s="76">
        <v>102</v>
      </c>
      <c r="D931" s="77" t="s">
        <v>161</v>
      </c>
      <c r="E931" s="76" t="s">
        <v>275</v>
      </c>
      <c r="F931" s="76" t="s">
        <v>166</v>
      </c>
      <c r="G931" s="79">
        <v>0.17</v>
      </c>
      <c r="H931" s="80">
        <v>0.04</v>
      </c>
      <c r="I931" s="81">
        <v>0.13541666666666663</v>
      </c>
    </row>
    <row r="932" spans="1:9" s="74" customFormat="1" ht="15.75" x14ac:dyDescent="0.3">
      <c r="A932" s="74" t="str">
        <f t="shared" si="19"/>
        <v>104SC</v>
      </c>
      <c r="B932" s="75" t="s">
        <v>296</v>
      </c>
      <c r="C932" s="76">
        <v>104</v>
      </c>
      <c r="D932" s="77" t="s">
        <v>169</v>
      </c>
      <c r="E932" s="76" t="s">
        <v>275</v>
      </c>
      <c r="F932" s="76" t="s">
        <v>166</v>
      </c>
      <c r="G932" s="79">
        <v>0.17</v>
      </c>
      <c r="H932" s="80">
        <v>0.04</v>
      </c>
      <c r="I932" s="81">
        <v>0.13541666666666663</v>
      </c>
    </row>
    <row r="933" spans="1:9" s="74" customFormat="1" ht="15.75" x14ac:dyDescent="0.3">
      <c r="A933" s="74" t="str">
        <f t="shared" si="19"/>
        <v>105SC</v>
      </c>
      <c r="B933" s="75" t="s">
        <v>296</v>
      </c>
      <c r="C933" s="76">
        <v>105</v>
      </c>
      <c r="D933" s="77" t="s">
        <v>174</v>
      </c>
      <c r="E933" s="76" t="s">
        <v>275</v>
      </c>
      <c r="F933" s="76" t="s">
        <v>166</v>
      </c>
      <c r="G933" s="79">
        <v>0.17</v>
      </c>
      <c r="H933" s="80">
        <v>0.04</v>
      </c>
      <c r="I933" s="81">
        <v>0.13541666666666663</v>
      </c>
    </row>
    <row r="934" spans="1:9" s="74" customFormat="1" ht="15.75" x14ac:dyDescent="0.3">
      <c r="A934" s="74" t="str">
        <f t="shared" si="19"/>
        <v>79300SC</v>
      </c>
      <c r="B934" s="75" t="s">
        <v>296</v>
      </c>
      <c r="C934" s="76">
        <v>79300</v>
      </c>
      <c r="D934" s="77" t="s">
        <v>238</v>
      </c>
      <c r="E934" s="76" t="s">
        <v>274</v>
      </c>
      <c r="F934" s="76" t="s">
        <v>166</v>
      </c>
      <c r="G934" s="79">
        <v>0.17</v>
      </c>
      <c r="H934" s="80">
        <v>0.12</v>
      </c>
      <c r="I934" s="81">
        <v>5.6818181818181879E-2</v>
      </c>
    </row>
    <row r="935" spans="1:9" s="74" customFormat="1" ht="15.75" x14ac:dyDescent="0.3">
      <c r="A935" s="74" t="str">
        <f t="shared" si="19"/>
        <v>611SC</v>
      </c>
      <c r="B935" s="75" t="s">
        <v>296</v>
      </c>
      <c r="C935" s="76">
        <v>611</v>
      </c>
      <c r="D935" s="77" t="s">
        <v>49</v>
      </c>
      <c r="E935" s="76" t="s">
        <v>275</v>
      </c>
      <c r="F935" s="78" t="s">
        <v>37</v>
      </c>
      <c r="G935" s="79">
        <v>0.17</v>
      </c>
      <c r="H935" s="80">
        <v>0.04</v>
      </c>
      <c r="I935" s="81">
        <v>0.13541666666666663</v>
      </c>
    </row>
    <row r="936" spans="1:9" s="74" customFormat="1" ht="15.75" x14ac:dyDescent="0.3">
      <c r="A936" s="74" t="str">
        <f t="shared" si="19"/>
        <v>3430SC</v>
      </c>
      <c r="B936" s="75" t="s">
        <v>296</v>
      </c>
      <c r="C936" s="76">
        <v>3430</v>
      </c>
      <c r="D936" s="77" t="s">
        <v>79</v>
      </c>
      <c r="E936" s="76" t="s">
        <v>275</v>
      </c>
      <c r="F936" s="78" t="s">
        <v>37</v>
      </c>
      <c r="G936" s="79">
        <v>0.17</v>
      </c>
      <c r="H936" s="80">
        <v>0.04</v>
      </c>
      <c r="I936" s="81">
        <v>0.13541666666666663</v>
      </c>
    </row>
    <row r="937" spans="1:9" s="74" customFormat="1" ht="15.75" x14ac:dyDescent="0.3">
      <c r="A937" s="74" t="str">
        <f t="shared" si="19"/>
        <v>762SC</v>
      </c>
      <c r="B937" s="75" t="s">
        <v>296</v>
      </c>
      <c r="C937" s="76">
        <v>762</v>
      </c>
      <c r="D937" s="77" t="s">
        <v>92</v>
      </c>
      <c r="E937" s="76" t="s">
        <v>275</v>
      </c>
      <c r="F937" s="78" t="s">
        <v>37</v>
      </c>
      <c r="G937" s="79">
        <v>0.17</v>
      </c>
      <c r="H937" s="80">
        <v>0.04</v>
      </c>
      <c r="I937" s="81">
        <v>0.13541666666666663</v>
      </c>
    </row>
    <row r="938" spans="1:9" s="74" customFormat="1" ht="15.75" x14ac:dyDescent="0.3">
      <c r="A938" s="74" t="str">
        <f t="shared" si="19"/>
        <v>2007SC</v>
      </c>
      <c r="B938" s="75" t="s">
        <v>296</v>
      </c>
      <c r="C938" s="76">
        <v>2007</v>
      </c>
      <c r="D938" s="77" t="s">
        <v>235</v>
      </c>
      <c r="E938" s="76" t="s">
        <v>275</v>
      </c>
      <c r="F938" s="78" t="s">
        <v>37</v>
      </c>
      <c r="G938" s="79">
        <v>0.17</v>
      </c>
      <c r="H938" s="80">
        <v>0.04</v>
      </c>
      <c r="I938" s="81">
        <v>0.13541666666666663</v>
      </c>
    </row>
    <row r="939" spans="1:9" s="74" customFormat="1" ht="15.75" x14ac:dyDescent="0.3">
      <c r="A939" s="74" t="str">
        <f t="shared" si="19"/>
        <v>732SC</v>
      </c>
      <c r="B939" s="75" t="s">
        <v>296</v>
      </c>
      <c r="C939" s="76">
        <v>732</v>
      </c>
      <c r="D939" s="77" t="s">
        <v>68</v>
      </c>
      <c r="E939" s="76" t="s">
        <v>275</v>
      </c>
      <c r="F939" s="78" t="s">
        <v>37</v>
      </c>
      <c r="G939" s="79">
        <v>0.17</v>
      </c>
      <c r="H939" s="80">
        <v>0.04</v>
      </c>
      <c r="I939" s="81">
        <v>0.13541666666666663</v>
      </c>
    </row>
    <row r="940" spans="1:9" s="74" customFormat="1" ht="15.75" x14ac:dyDescent="0.3">
      <c r="A940" s="74" t="str">
        <f t="shared" si="19"/>
        <v>694SC</v>
      </c>
      <c r="B940" s="75" t="s">
        <v>296</v>
      </c>
      <c r="C940" s="76">
        <v>694</v>
      </c>
      <c r="D940" s="82" t="s">
        <v>60</v>
      </c>
      <c r="E940" s="76" t="s">
        <v>274</v>
      </c>
      <c r="F940" s="78" t="s">
        <v>37</v>
      </c>
      <c r="G940" s="79">
        <v>0.17</v>
      </c>
      <c r="H940" s="80">
        <v>0.12</v>
      </c>
      <c r="I940" s="81">
        <v>5.6818181818181879E-2</v>
      </c>
    </row>
    <row r="941" spans="1:9" s="74" customFormat="1" ht="15.75" x14ac:dyDescent="0.3">
      <c r="A941" s="74" t="str">
        <f t="shared" si="19"/>
        <v>744SC</v>
      </c>
      <c r="B941" s="75" t="s">
        <v>296</v>
      </c>
      <c r="C941" s="76">
        <v>744</v>
      </c>
      <c r="D941" s="77" t="s">
        <v>74</v>
      </c>
      <c r="E941" s="76" t="s">
        <v>274</v>
      </c>
      <c r="F941" s="78" t="s">
        <v>37</v>
      </c>
      <c r="G941" s="79">
        <v>0.17</v>
      </c>
      <c r="H941" s="80">
        <v>0.12</v>
      </c>
      <c r="I941" s="81">
        <v>5.6818181818181879E-2</v>
      </c>
    </row>
    <row r="942" spans="1:9" s="74" customFormat="1" ht="15.75" x14ac:dyDescent="0.3">
      <c r="A942" s="74" t="str">
        <f t="shared" si="19"/>
        <v>743SC</v>
      </c>
      <c r="B942" s="75" t="s">
        <v>296</v>
      </c>
      <c r="C942" s="76">
        <v>743</v>
      </c>
      <c r="D942" s="77" t="s">
        <v>88</v>
      </c>
      <c r="E942" s="76" t="s">
        <v>274</v>
      </c>
      <c r="F942" s="78" t="s">
        <v>37</v>
      </c>
      <c r="G942" s="79">
        <v>0.17</v>
      </c>
      <c r="H942" s="80">
        <v>0.12</v>
      </c>
      <c r="I942" s="81">
        <v>5.6818181818181879E-2</v>
      </c>
    </row>
    <row r="943" spans="1:9" s="74" customFormat="1" ht="15.75" x14ac:dyDescent="0.3">
      <c r="A943" s="74" t="str">
        <f t="shared" si="19"/>
        <v>1510SC</v>
      </c>
      <c r="B943" s="75" t="s">
        <v>296</v>
      </c>
      <c r="C943" s="76">
        <v>1510</v>
      </c>
      <c r="D943" s="77" t="s">
        <v>107</v>
      </c>
      <c r="E943" s="76" t="s">
        <v>275</v>
      </c>
      <c r="F943" s="78" t="s">
        <v>101</v>
      </c>
      <c r="G943" s="79">
        <v>0.17</v>
      </c>
      <c r="H943" s="80">
        <v>0.04</v>
      </c>
      <c r="I943" s="81">
        <v>0.13541666666666663</v>
      </c>
    </row>
    <row r="944" spans="1:9" s="74" customFormat="1" ht="15.75" x14ac:dyDescent="0.3">
      <c r="A944" s="74" t="str">
        <f t="shared" si="19"/>
        <v>1512SC</v>
      </c>
      <c r="B944" s="75" t="s">
        <v>296</v>
      </c>
      <c r="C944" s="76">
        <v>1512</v>
      </c>
      <c r="D944" s="77" t="s">
        <v>97</v>
      </c>
      <c r="E944" s="76" t="s">
        <v>275</v>
      </c>
      <c r="F944" s="78" t="s">
        <v>101</v>
      </c>
      <c r="G944" s="79">
        <v>0.17</v>
      </c>
      <c r="H944" s="80">
        <v>0.04</v>
      </c>
      <c r="I944" s="81">
        <v>0.13541666666666663</v>
      </c>
    </row>
    <row r="945" spans="1:9" s="74" customFormat="1" ht="15.75" x14ac:dyDescent="0.3">
      <c r="A945" s="74" t="str">
        <f t="shared" si="19"/>
        <v>1001SC</v>
      </c>
      <c r="B945" s="75" t="s">
        <v>296</v>
      </c>
      <c r="C945" s="76">
        <v>1001</v>
      </c>
      <c r="D945" s="77" t="s">
        <v>110</v>
      </c>
      <c r="E945" s="76" t="s">
        <v>274</v>
      </c>
      <c r="F945" s="76" t="s">
        <v>37</v>
      </c>
      <c r="G945" s="79">
        <v>0.17</v>
      </c>
      <c r="H945" s="80">
        <v>0.12</v>
      </c>
      <c r="I945" s="81">
        <v>5.6818181818181879E-2</v>
      </c>
    </row>
    <row r="946" spans="1:9" s="74" customFormat="1" ht="15.75" x14ac:dyDescent="0.3">
      <c r="A946" s="74" t="str">
        <f t="shared" si="19"/>
        <v>1011SC</v>
      </c>
      <c r="B946" s="75" t="s">
        <v>296</v>
      </c>
      <c r="C946" s="76">
        <v>1011</v>
      </c>
      <c r="D946" s="77" t="s">
        <v>111</v>
      </c>
      <c r="E946" s="76" t="s">
        <v>274</v>
      </c>
      <c r="F946" s="76" t="s">
        <v>37</v>
      </c>
      <c r="G946" s="79">
        <v>0.17</v>
      </c>
      <c r="H946" s="80">
        <v>0.12</v>
      </c>
      <c r="I946" s="81">
        <v>5.6818181818181879E-2</v>
      </c>
    </row>
    <row r="947" spans="1:9" s="74" customFormat="1" ht="15.75" x14ac:dyDescent="0.3">
      <c r="A947" s="74" t="str">
        <f t="shared" si="19"/>
        <v>79010SC</v>
      </c>
      <c r="B947" s="75" t="s">
        <v>296</v>
      </c>
      <c r="C947" s="83">
        <v>79010</v>
      </c>
      <c r="D947" s="84" t="s">
        <v>188</v>
      </c>
      <c r="E947" s="76" t="s">
        <v>274</v>
      </c>
      <c r="F947" s="83" t="s">
        <v>166</v>
      </c>
      <c r="G947" s="79">
        <v>0.17</v>
      </c>
      <c r="H947" s="80">
        <v>0.12</v>
      </c>
      <c r="I947" s="81">
        <v>5.6818181818181879E-2</v>
      </c>
    </row>
    <row r="948" spans="1:9" s="74" customFormat="1" ht="15.75" x14ac:dyDescent="0.3">
      <c r="A948" s="74" t="str">
        <f t="shared" si="19"/>
        <v>79600SC</v>
      </c>
      <c r="B948" s="75" t="s">
        <v>296</v>
      </c>
      <c r="C948" s="76">
        <v>79600</v>
      </c>
      <c r="D948" s="77" t="s">
        <v>201</v>
      </c>
      <c r="E948" s="76" t="s">
        <v>274</v>
      </c>
      <c r="F948" s="76" t="s">
        <v>166</v>
      </c>
      <c r="G948" s="79">
        <v>0.17</v>
      </c>
      <c r="H948" s="80">
        <v>0.12</v>
      </c>
      <c r="I948" s="81">
        <v>5.6818181818181879E-2</v>
      </c>
    </row>
    <row r="949" spans="1:9" s="74" customFormat="1" ht="15.75" x14ac:dyDescent="0.3">
      <c r="A949" s="74" t="str">
        <f t="shared" si="19"/>
        <v>79500SC</v>
      </c>
      <c r="B949" s="75" t="s">
        <v>296</v>
      </c>
      <c r="C949" s="76">
        <v>79500</v>
      </c>
      <c r="D949" s="77" t="s">
        <v>195</v>
      </c>
      <c r="E949" s="76" t="s">
        <v>274</v>
      </c>
      <c r="F949" s="76" t="s">
        <v>166</v>
      </c>
      <c r="G949" s="79">
        <v>0.17</v>
      </c>
      <c r="H949" s="80">
        <v>0.12</v>
      </c>
      <c r="I949" s="81">
        <v>5.6818181818181879E-2</v>
      </c>
    </row>
    <row r="950" spans="1:9" s="74" customFormat="1" ht="15.75" x14ac:dyDescent="0.3">
      <c r="A950" s="74" t="str">
        <f t="shared" si="19"/>
        <v>1820SC</v>
      </c>
      <c r="B950" s="75" t="s">
        <v>296</v>
      </c>
      <c r="C950" s="76">
        <v>1820</v>
      </c>
      <c r="D950" s="77" t="s">
        <v>118</v>
      </c>
      <c r="E950" s="76" t="s">
        <v>274</v>
      </c>
      <c r="F950" s="78" t="s">
        <v>37</v>
      </c>
      <c r="G950" s="79">
        <v>0.17</v>
      </c>
      <c r="H950" s="80">
        <v>0.12</v>
      </c>
      <c r="I950" s="81">
        <v>5.6818181818181879E-2</v>
      </c>
    </row>
    <row r="951" spans="1:9" s="74" customFormat="1" ht="15.75" x14ac:dyDescent="0.3">
      <c r="A951" s="74" t="str">
        <f t="shared" si="19"/>
        <v>1818SC</v>
      </c>
      <c r="B951" s="75" t="s">
        <v>296</v>
      </c>
      <c r="C951" s="76">
        <v>1818</v>
      </c>
      <c r="D951" s="77" t="s">
        <v>112</v>
      </c>
      <c r="E951" s="76" t="s">
        <v>274</v>
      </c>
      <c r="F951" s="78" t="s">
        <v>37</v>
      </c>
      <c r="G951" s="79">
        <v>0.17</v>
      </c>
      <c r="H951" s="80">
        <v>0.12</v>
      </c>
      <c r="I951" s="81">
        <v>5.6818181818181879E-2</v>
      </c>
    </row>
    <row r="952" spans="1:9" s="74" customFormat="1" ht="15.75" x14ac:dyDescent="0.3">
      <c r="A952" s="74" t="str">
        <f t="shared" si="19"/>
        <v>781SC</v>
      </c>
      <c r="B952" s="75" t="s">
        <v>296</v>
      </c>
      <c r="C952" s="76">
        <v>781</v>
      </c>
      <c r="D952" s="77" t="s">
        <v>124</v>
      </c>
      <c r="E952" s="76" t="s">
        <v>275</v>
      </c>
      <c r="F952" s="78" t="s">
        <v>101</v>
      </c>
      <c r="G952" s="79">
        <v>0.17</v>
      </c>
      <c r="H952" s="80">
        <v>0.04</v>
      </c>
      <c r="I952" s="81">
        <v>0.13541666666666663</v>
      </c>
    </row>
    <row r="953" spans="1:9" s="74" customFormat="1" ht="15.75" x14ac:dyDescent="0.3">
      <c r="A953" s="74" t="str">
        <f t="shared" si="19"/>
        <v>790SC</v>
      </c>
      <c r="B953" s="75" t="s">
        <v>296</v>
      </c>
      <c r="C953" s="76">
        <v>790</v>
      </c>
      <c r="D953" s="85" t="s">
        <v>146</v>
      </c>
      <c r="E953" s="76" t="s">
        <v>275</v>
      </c>
      <c r="F953" s="78" t="s">
        <v>101</v>
      </c>
      <c r="G953" s="79">
        <v>0.17</v>
      </c>
      <c r="H953" s="80">
        <v>0.04</v>
      </c>
      <c r="I953" s="81">
        <v>0.13541666666666663</v>
      </c>
    </row>
    <row r="954" spans="1:9" s="74" customFormat="1" ht="15.75" x14ac:dyDescent="0.3">
      <c r="A954" s="74" t="str">
        <f t="shared" si="19"/>
        <v>2005SC</v>
      </c>
      <c r="B954" s="75" t="s">
        <v>296</v>
      </c>
      <c r="C954" s="86">
        <v>2005</v>
      </c>
      <c r="D954" s="77" t="s">
        <v>222</v>
      </c>
      <c r="E954" s="76" t="s">
        <v>275</v>
      </c>
      <c r="F954" s="78" t="s">
        <v>37</v>
      </c>
      <c r="G954" s="79">
        <v>0.17</v>
      </c>
      <c r="H954" s="80">
        <v>0.04</v>
      </c>
      <c r="I954" s="81">
        <v>0.13541666666666663</v>
      </c>
    </row>
    <row r="955" spans="1:9" s="74" customFormat="1" ht="15.75" x14ac:dyDescent="0.3">
      <c r="A955" s="74" t="str">
        <f t="shared" si="19"/>
        <v>2004SC</v>
      </c>
      <c r="B955" s="75" t="s">
        <v>296</v>
      </c>
      <c r="C955" s="86">
        <v>2004</v>
      </c>
      <c r="D955" s="77" t="s">
        <v>223</v>
      </c>
      <c r="E955" s="76" t="s">
        <v>275</v>
      </c>
      <c r="F955" s="78" t="s">
        <v>37</v>
      </c>
      <c r="G955" s="79">
        <v>0.17</v>
      </c>
      <c r="H955" s="80">
        <v>0.04</v>
      </c>
      <c r="I955" s="81">
        <v>0.13541666666666663</v>
      </c>
    </row>
    <row r="956" spans="1:9" s="74" customFormat="1" ht="15.75" x14ac:dyDescent="0.3">
      <c r="A956" s="74" t="str">
        <f t="shared" si="19"/>
        <v>2006SC</v>
      </c>
      <c r="B956" s="75" t="s">
        <v>296</v>
      </c>
      <c r="C956" s="86">
        <v>2006</v>
      </c>
      <c r="D956" s="77" t="s">
        <v>220</v>
      </c>
      <c r="E956" s="76" t="s">
        <v>275</v>
      </c>
      <c r="F956" s="78" t="s">
        <v>37</v>
      </c>
      <c r="G956" s="79">
        <v>0.17</v>
      </c>
      <c r="H956" s="80">
        <v>0.04</v>
      </c>
      <c r="I956" s="81">
        <v>0.13541666666666663</v>
      </c>
    </row>
    <row r="957" spans="1:9" s="74" customFormat="1" ht="15.75" x14ac:dyDescent="0.3">
      <c r="A957" s="74" t="str">
        <f t="shared" si="19"/>
        <v>778SC</v>
      </c>
      <c r="B957" s="75" t="s">
        <v>296</v>
      </c>
      <c r="C957" s="76">
        <v>778</v>
      </c>
      <c r="D957" s="77" t="s">
        <v>142</v>
      </c>
      <c r="E957" s="76" t="s">
        <v>275</v>
      </c>
      <c r="F957" s="78" t="s">
        <v>37</v>
      </c>
      <c r="G957" s="79">
        <v>0.17</v>
      </c>
      <c r="H957" s="80">
        <v>0.04</v>
      </c>
      <c r="I957" s="81">
        <v>0.13541666666666663</v>
      </c>
    </row>
    <row r="958" spans="1:9" s="74" customFormat="1" ht="15.75" x14ac:dyDescent="0.3">
      <c r="A958" s="74" t="str">
        <f t="shared" si="19"/>
        <v>775SC</v>
      </c>
      <c r="B958" s="75" t="s">
        <v>296</v>
      </c>
      <c r="C958" s="76">
        <v>775</v>
      </c>
      <c r="D958" s="77" t="s">
        <v>133</v>
      </c>
      <c r="E958" s="76" t="s">
        <v>275</v>
      </c>
      <c r="F958" s="78" t="s">
        <v>37</v>
      </c>
      <c r="G958" s="79">
        <v>0.17</v>
      </c>
      <c r="H958" s="80">
        <v>0.04</v>
      </c>
      <c r="I958" s="81">
        <v>0.13541666666666663</v>
      </c>
    </row>
    <row r="959" spans="1:9" s="74" customFormat="1" ht="15.75" x14ac:dyDescent="0.3">
      <c r="A959" s="74" t="str">
        <f t="shared" si="19"/>
        <v>777SC</v>
      </c>
      <c r="B959" s="75" t="s">
        <v>296</v>
      </c>
      <c r="C959" s="76">
        <v>777</v>
      </c>
      <c r="D959" s="77" t="s">
        <v>138</v>
      </c>
      <c r="E959" s="76" t="s">
        <v>275</v>
      </c>
      <c r="F959" s="78" t="s">
        <v>37</v>
      </c>
      <c r="G959" s="79">
        <v>0.17</v>
      </c>
      <c r="H959" s="80">
        <v>0.04</v>
      </c>
      <c r="I959" s="81">
        <v>0.13541666666666663</v>
      </c>
    </row>
    <row r="960" spans="1:9" s="74" customFormat="1" ht="15.75" x14ac:dyDescent="0.3">
      <c r="A960" s="74" t="str">
        <f t="shared" si="19"/>
        <v>881SC</v>
      </c>
      <c r="B960" s="75" t="s">
        <v>296</v>
      </c>
      <c r="C960" s="76">
        <v>881</v>
      </c>
      <c r="D960" s="77" t="s">
        <v>130</v>
      </c>
      <c r="E960" s="76" t="s">
        <v>275</v>
      </c>
      <c r="F960" s="78" t="s">
        <v>101</v>
      </c>
      <c r="G960" s="79">
        <v>0.17</v>
      </c>
      <c r="H960" s="80">
        <v>0.04</v>
      </c>
      <c r="I960" s="81">
        <v>0.13541666666666663</v>
      </c>
    </row>
    <row r="961" spans="1:9" s="74" customFormat="1" ht="15.75" x14ac:dyDescent="0.3">
      <c r="A961" s="74" t="str">
        <f t="shared" si="19"/>
        <v>4813SC</v>
      </c>
      <c r="B961" s="75" t="s">
        <v>296</v>
      </c>
      <c r="C961" s="76">
        <v>4813</v>
      </c>
      <c r="D961" s="77" t="s">
        <v>148</v>
      </c>
      <c r="E961" s="76" t="s">
        <v>274</v>
      </c>
      <c r="F961" s="78" t="s">
        <v>101</v>
      </c>
      <c r="G961" s="79">
        <v>0.17</v>
      </c>
      <c r="H961" s="80">
        <v>0.12</v>
      </c>
      <c r="I961" s="81">
        <v>5.6818181818181879E-2</v>
      </c>
    </row>
    <row r="962" spans="1:9" s="74" customFormat="1" ht="15.75" x14ac:dyDescent="0.3">
      <c r="A962" s="74" t="str">
        <f t="shared" si="19"/>
        <v>4834SC</v>
      </c>
      <c r="B962" s="75" t="s">
        <v>296</v>
      </c>
      <c r="C962" s="76">
        <v>4834</v>
      </c>
      <c r="D962" s="77" t="s">
        <v>154</v>
      </c>
      <c r="E962" s="76" t="s">
        <v>274</v>
      </c>
      <c r="F962" s="78" t="s">
        <v>101</v>
      </c>
      <c r="G962" s="79">
        <v>0.17</v>
      </c>
      <c r="H962" s="80">
        <v>0.12</v>
      </c>
      <c r="I962" s="81">
        <v>5.6818181818181879E-2</v>
      </c>
    </row>
    <row r="963" spans="1:9" s="74" customFormat="1" ht="15.75" x14ac:dyDescent="0.3">
      <c r="A963" s="74" t="str">
        <f t="shared" ref="A963:A1026" si="20">C963&amp;B963</f>
        <v>4823SC</v>
      </c>
      <c r="B963" s="75" t="s">
        <v>296</v>
      </c>
      <c r="C963" s="76">
        <v>4823</v>
      </c>
      <c r="D963" s="77" t="s">
        <v>158</v>
      </c>
      <c r="E963" s="76" t="s">
        <v>274</v>
      </c>
      <c r="F963" s="78" t="s">
        <v>101</v>
      </c>
      <c r="G963" s="79">
        <v>0.17</v>
      </c>
      <c r="H963" s="80">
        <v>0.12</v>
      </c>
      <c r="I963" s="81">
        <v>5.6818181818181879E-2</v>
      </c>
    </row>
    <row r="964" spans="1:9" s="74" customFormat="1" ht="15.75" x14ac:dyDescent="0.3">
      <c r="A964" s="74" t="str">
        <f t="shared" si="20"/>
        <v>7780SC</v>
      </c>
      <c r="B964" s="75" t="s">
        <v>296</v>
      </c>
      <c r="C964" s="76">
        <v>7780</v>
      </c>
      <c r="D964" s="77" t="s">
        <v>217</v>
      </c>
      <c r="E964" s="76" t="s">
        <v>275</v>
      </c>
      <c r="F964" s="78" t="s">
        <v>37</v>
      </c>
      <c r="G964" s="79">
        <v>0.17</v>
      </c>
      <c r="H964" s="80">
        <v>0.04</v>
      </c>
      <c r="I964" s="81">
        <v>0.13541666666666663</v>
      </c>
    </row>
    <row r="965" spans="1:9" s="74" customFormat="1" ht="15.75" x14ac:dyDescent="0.3">
      <c r="A965" s="74" t="str">
        <f t="shared" si="20"/>
        <v>7710SC</v>
      </c>
      <c r="B965" s="75" t="s">
        <v>296</v>
      </c>
      <c r="C965" s="76">
        <v>7710</v>
      </c>
      <c r="D965" s="77" t="s">
        <v>207</v>
      </c>
      <c r="E965" s="76" t="s">
        <v>275</v>
      </c>
      <c r="F965" s="78" t="s">
        <v>37</v>
      </c>
      <c r="G965" s="79">
        <v>0.17</v>
      </c>
      <c r="H965" s="80">
        <v>0.04</v>
      </c>
      <c r="I965" s="81">
        <v>0.13541666666666663</v>
      </c>
    </row>
    <row r="966" spans="1:9" s="74" customFormat="1" ht="15.75" x14ac:dyDescent="0.3">
      <c r="A966" s="74" t="str">
        <f t="shared" si="20"/>
        <v>7730SC</v>
      </c>
      <c r="B966" s="75" t="s">
        <v>296</v>
      </c>
      <c r="C966" s="76">
        <v>7730</v>
      </c>
      <c r="D966" s="77" t="s">
        <v>213</v>
      </c>
      <c r="E966" s="76" t="s">
        <v>275</v>
      </c>
      <c r="F966" s="78" t="s">
        <v>37</v>
      </c>
      <c r="G966" s="79">
        <v>0.17</v>
      </c>
      <c r="H966" s="80">
        <v>0.04</v>
      </c>
      <c r="I966" s="81">
        <v>0.13541666666666663</v>
      </c>
    </row>
    <row r="967" spans="1:9" s="74" customFormat="1" ht="15.75" x14ac:dyDescent="0.3">
      <c r="A967" s="74" t="str">
        <f t="shared" si="20"/>
        <v>2008SC</v>
      </c>
      <c r="B967" s="75" t="s">
        <v>296</v>
      </c>
      <c r="C967" s="76">
        <v>2008</v>
      </c>
      <c r="D967" s="77" t="s">
        <v>240</v>
      </c>
      <c r="E967" s="76" t="s">
        <v>275</v>
      </c>
      <c r="F967" s="76" t="s">
        <v>37</v>
      </c>
      <c r="G967" s="79">
        <v>0.17</v>
      </c>
      <c r="H967" s="80">
        <v>0.04</v>
      </c>
      <c r="I967" s="81">
        <v>0.13541666666666663</v>
      </c>
    </row>
    <row r="968" spans="1:9" s="74" customFormat="1" ht="15.75" x14ac:dyDescent="0.3">
      <c r="A968" s="74" t="str">
        <f t="shared" si="20"/>
        <v>2605SE</v>
      </c>
      <c r="B968" s="75" t="s">
        <v>297</v>
      </c>
      <c r="C968" s="76">
        <v>2605</v>
      </c>
      <c r="D968" s="77" t="s">
        <v>45</v>
      </c>
      <c r="E968" s="76" t="s">
        <v>274</v>
      </c>
      <c r="F968" s="78" t="s">
        <v>37</v>
      </c>
      <c r="G968" s="79">
        <v>0.19</v>
      </c>
      <c r="H968" s="80">
        <v>0.12</v>
      </c>
      <c r="I968" s="81">
        <v>7.9545454545454475E-2</v>
      </c>
    </row>
    <row r="969" spans="1:9" s="74" customFormat="1" ht="15.75" x14ac:dyDescent="0.3">
      <c r="A969" s="74" t="str">
        <f t="shared" si="20"/>
        <v>2606SE</v>
      </c>
      <c r="B969" s="75" t="s">
        <v>297</v>
      </c>
      <c r="C969" s="76">
        <v>2606</v>
      </c>
      <c r="D969" s="77" t="s">
        <v>30</v>
      </c>
      <c r="E969" s="76" t="s">
        <v>274</v>
      </c>
      <c r="F969" s="78" t="s">
        <v>37</v>
      </c>
      <c r="G969" s="79">
        <v>0.19</v>
      </c>
      <c r="H969" s="80">
        <v>0.12</v>
      </c>
      <c r="I969" s="81">
        <v>7.9545454545454475E-2</v>
      </c>
    </row>
    <row r="970" spans="1:9" s="74" customFormat="1" ht="15.75" x14ac:dyDescent="0.3">
      <c r="A970" s="74" t="str">
        <f t="shared" si="20"/>
        <v>2003SE</v>
      </c>
      <c r="B970" s="75" t="s">
        <v>297</v>
      </c>
      <c r="C970" s="76">
        <v>2003</v>
      </c>
      <c r="D970" s="77" t="s">
        <v>219</v>
      </c>
      <c r="E970" s="76" t="s">
        <v>275</v>
      </c>
      <c r="F970" s="78" t="s">
        <v>37</v>
      </c>
      <c r="G970" s="79">
        <v>0.19</v>
      </c>
      <c r="H970" s="80">
        <v>0.04</v>
      </c>
      <c r="I970" s="81">
        <v>0.15624999999999989</v>
      </c>
    </row>
    <row r="971" spans="1:9" s="74" customFormat="1" ht="15.75" x14ac:dyDescent="0.3">
      <c r="A971" s="74" t="str">
        <f t="shared" si="20"/>
        <v>79100SE</v>
      </c>
      <c r="B971" s="75" t="s">
        <v>297</v>
      </c>
      <c r="C971" s="76">
        <v>79100</v>
      </c>
      <c r="D971" s="77" t="s">
        <v>177</v>
      </c>
      <c r="E971" s="76" t="s">
        <v>275</v>
      </c>
      <c r="F971" s="76" t="s">
        <v>37</v>
      </c>
      <c r="G971" s="79">
        <v>0.19</v>
      </c>
      <c r="H971" s="80">
        <v>0.04</v>
      </c>
      <c r="I971" s="81">
        <v>0.15624999999999989</v>
      </c>
    </row>
    <row r="972" spans="1:9" s="74" customFormat="1" ht="15.75" x14ac:dyDescent="0.3">
      <c r="A972" s="74" t="str">
        <f t="shared" si="20"/>
        <v>79000SE</v>
      </c>
      <c r="B972" s="75" t="s">
        <v>297</v>
      </c>
      <c r="C972" s="76">
        <v>79000</v>
      </c>
      <c r="D972" s="77" t="s">
        <v>185</v>
      </c>
      <c r="E972" s="76" t="s">
        <v>275</v>
      </c>
      <c r="F972" s="76" t="s">
        <v>37</v>
      </c>
      <c r="G972" s="79">
        <v>0.19</v>
      </c>
      <c r="H972" s="80">
        <v>0.04</v>
      </c>
      <c r="I972" s="81">
        <v>0.15624999999999989</v>
      </c>
    </row>
    <row r="973" spans="1:9" s="74" customFormat="1" ht="15.75" x14ac:dyDescent="0.3">
      <c r="A973" s="74" t="str">
        <f t="shared" si="20"/>
        <v>102SE</v>
      </c>
      <c r="B973" s="75" t="s">
        <v>297</v>
      </c>
      <c r="C973" s="76">
        <v>102</v>
      </c>
      <c r="D973" s="77" t="s">
        <v>161</v>
      </c>
      <c r="E973" s="76" t="s">
        <v>275</v>
      </c>
      <c r="F973" s="76" t="s">
        <v>166</v>
      </c>
      <c r="G973" s="79">
        <v>0.19</v>
      </c>
      <c r="H973" s="80">
        <v>0.04</v>
      </c>
      <c r="I973" s="81">
        <v>0.15624999999999989</v>
      </c>
    </row>
    <row r="974" spans="1:9" s="74" customFormat="1" ht="15.75" x14ac:dyDescent="0.3">
      <c r="A974" s="74" t="str">
        <f t="shared" si="20"/>
        <v>104SE</v>
      </c>
      <c r="B974" s="75" t="s">
        <v>297</v>
      </c>
      <c r="C974" s="76">
        <v>104</v>
      </c>
      <c r="D974" s="77" t="s">
        <v>169</v>
      </c>
      <c r="E974" s="76" t="s">
        <v>275</v>
      </c>
      <c r="F974" s="76" t="s">
        <v>166</v>
      </c>
      <c r="G974" s="79">
        <v>0.19</v>
      </c>
      <c r="H974" s="80">
        <v>0.04</v>
      </c>
      <c r="I974" s="81">
        <v>0.15624999999999989</v>
      </c>
    </row>
    <row r="975" spans="1:9" s="74" customFormat="1" ht="15.75" x14ac:dyDescent="0.3">
      <c r="A975" s="74" t="str">
        <f t="shared" si="20"/>
        <v>105SE</v>
      </c>
      <c r="B975" s="75" t="s">
        <v>297</v>
      </c>
      <c r="C975" s="76">
        <v>105</v>
      </c>
      <c r="D975" s="77" t="s">
        <v>174</v>
      </c>
      <c r="E975" s="76" t="s">
        <v>275</v>
      </c>
      <c r="F975" s="76" t="s">
        <v>166</v>
      </c>
      <c r="G975" s="79">
        <v>0.19</v>
      </c>
      <c r="H975" s="80">
        <v>0.04</v>
      </c>
      <c r="I975" s="81">
        <v>0.15624999999999989</v>
      </c>
    </row>
    <row r="976" spans="1:9" s="74" customFormat="1" ht="15.75" x14ac:dyDescent="0.3">
      <c r="A976" s="74" t="str">
        <f t="shared" si="20"/>
        <v>79300SE</v>
      </c>
      <c r="B976" s="75" t="s">
        <v>297</v>
      </c>
      <c r="C976" s="76">
        <v>79300</v>
      </c>
      <c r="D976" s="77" t="s">
        <v>238</v>
      </c>
      <c r="E976" s="76" t="s">
        <v>274</v>
      </c>
      <c r="F976" s="76" t="s">
        <v>166</v>
      </c>
      <c r="G976" s="79">
        <v>0.19</v>
      </c>
      <c r="H976" s="80">
        <v>0.12</v>
      </c>
      <c r="I976" s="81">
        <v>7.9545454545454475E-2</v>
      </c>
    </row>
    <row r="977" spans="1:9" s="74" customFormat="1" ht="15.75" x14ac:dyDescent="0.3">
      <c r="A977" s="74" t="str">
        <f t="shared" si="20"/>
        <v>611SE</v>
      </c>
      <c r="B977" s="75" t="s">
        <v>297</v>
      </c>
      <c r="C977" s="76">
        <v>611</v>
      </c>
      <c r="D977" s="77" t="s">
        <v>49</v>
      </c>
      <c r="E977" s="76" t="s">
        <v>275</v>
      </c>
      <c r="F977" s="78" t="s">
        <v>37</v>
      </c>
      <c r="G977" s="79">
        <v>0.19</v>
      </c>
      <c r="H977" s="80">
        <v>0.04</v>
      </c>
      <c r="I977" s="81">
        <v>0.15624999999999989</v>
      </c>
    </row>
    <row r="978" spans="1:9" s="74" customFormat="1" ht="15.75" x14ac:dyDescent="0.3">
      <c r="A978" s="74" t="str">
        <f t="shared" si="20"/>
        <v>3430SE</v>
      </c>
      <c r="B978" s="75" t="s">
        <v>297</v>
      </c>
      <c r="C978" s="76">
        <v>3430</v>
      </c>
      <c r="D978" s="77" t="s">
        <v>79</v>
      </c>
      <c r="E978" s="76" t="s">
        <v>275</v>
      </c>
      <c r="F978" s="78" t="s">
        <v>37</v>
      </c>
      <c r="G978" s="79">
        <v>0.19</v>
      </c>
      <c r="H978" s="80">
        <v>0.04</v>
      </c>
      <c r="I978" s="81">
        <v>0.15624999999999989</v>
      </c>
    </row>
    <row r="979" spans="1:9" s="74" customFormat="1" ht="15.75" x14ac:dyDescent="0.3">
      <c r="A979" s="74" t="str">
        <f t="shared" si="20"/>
        <v>762SE</v>
      </c>
      <c r="B979" s="75" t="s">
        <v>297</v>
      </c>
      <c r="C979" s="76">
        <v>762</v>
      </c>
      <c r="D979" s="77" t="s">
        <v>92</v>
      </c>
      <c r="E979" s="76" t="s">
        <v>275</v>
      </c>
      <c r="F979" s="78" t="s">
        <v>37</v>
      </c>
      <c r="G979" s="79">
        <v>0.19</v>
      </c>
      <c r="H979" s="80">
        <v>0.04</v>
      </c>
      <c r="I979" s="81">
        <v>0.15624999999999989</v>
      </c>
    </row>
    <row r="980" spans="1:9" s="74" customFormat="1" ht="15.75" x14ac:dyDescent="0.3">
      <c r="A980" s="74" t="str">
        <f t="shared" si="20"/>
        <v>2007SE</v>
      </c>
      <c r="B980" s="75" t="s">
        <v>297</v>
      </c>
      <c r="C980" s="76">
        <v>2007</v>
      </c>
      <c r="D980" s="77" t="s">
        <v>235</v>
      </c>
      <c r="E980" s="76" t="s">
        <v>275</v>
      </c>
      <c r="F980" s="78" t="s">
        <v>37</v>
      </c>
      <c r="G980" s="79">
        <v>0.19</v>
      </c>
      <c r="H980" s="80">
        <v>0.04</v>
      </c>
      <c r="I980" s="81">
        <v>0.15624999999999989</v>
      </c>
    </row>
    <row r="981" spans="1:9" s="74" customFormat="1" ht="15.75" x14ac:dyDescent="0.3">
      <c r="A981" s="74" t="str">
        <f t="shared" si="20"/>
        <v>732SE</v>
      </c>
      <c r="B981" s="75" t="s">
        <v>297</v>
      </c>
      <c r="C981" s="76">
        <v>732</v>
      </c>
      <c r="D981" s="77" t="s">
        <v>68</v>
      </c>
      <c r="E981" s="76" t="s">
        <v>275</v>
      </c>
      <c r="F981" s="78" t="s">
        <v>37</v>
      </c>
      <c r="G981" s="79">
        <v>0.19</v>
      </c>
      <c r="H981" s="80">
        <v>0.04</v>
      </c>
      <c r="I981" s="81">
        <v>0.15624999999999989</v>
      </c>
    </row>
    <row r="982" spans="1:9" s="74" customFormat="1" ht="15.75" x14ac:dyDescent="0.3">
      <c r="A982" s="74" t="str">
        <f t="shared" si="20"/>
        <v>694SE</v>
      </c>
      <c r="B982" s="75" t="s">
        <v>297</v>
      </c>
      <c r="C982" s="76">
        <v>694</v>
      </c>
      <c r="D982" s="82" t="s">
        <v>60</v>
      </c>
      <c r="E982" s="76" t="s">
        <v>274</v>
      </c>
      <c r="F982" s="78" t="s">
        <v>37</v>
      </c>
      <c r="G982" s="79">
        <v>0.19</v>
      </c>
      <c r="H982" s="80">
        <v>0.12</v>
      </c>
      <c r="I982" s="81">
        <v>7.9545454545454475E-2</v>
      </c>
    </row>
    <row r="983" spans="1:9" s="74" customFormat="1" ht="15.75" x14ac:dyDescent="0.3">
      <c r="A983" s="74" t="str">
        <f t="shared" si="20"/>
        <v>744SE</v>
      </c>
      <c r="B983" s="75" t="s">
        <v>297</v>
      </c>
      <c r="C983" s="76">
        <v>744</v>
      </c>
      <c r="D983" s="77" t="s">
        <v>74</v>
      </c>
      <c r="E983" s="76" t="s">
        <v>274</v>
      </c>
      <c r="F983" s="78" t="s">
        <v>37</v>
      </c>
      <c r="G983" s="79">
        <v>0.19</v>
      </c>
      <c r="H983" s="80">
        <v>0.12</v>
      </c>
      <c r="I983" s="81">
        <v>7.9545454545454475E-2</v>
      </c>
    </row>
    <row r="984" spans="1:9" s="74" customFormat="1" ht="15.75" x14ac:dyDescent="0.3">
      <c r="A984" s="74" t="str">
        <f t="shared" si="20"/>
        <v>743SE</v>
      </c>
      <c r="B984" s="75" t="s">
        <v>297</v>
      </c>
      <c r="C984" s="76">
        <v>743</v>
      </c>
      <c r="D984" s="77" t="s">
        <v>88</v>
      </c>
      <c r="E984" s="76" t="s">
        <v>274</v>
      </c>
      <c r="F984" s="78" t="s">
        <v>37</v>
      </c>
      <c r="G984" s="79">
        <v>0.19</v>
      </c>
      <c r="H984" s="80">
        <v>0.12</v>
      </c>
      <c r="I984" s="81">
        <v>7.9545454545454475E-2</v>
      </c>
    </row>
    <row r="985" spans="1:9" s="74" customFormat="1" ht="15.75" x14ac:dyDescent="0.3">
      <c r="A985" s="74" t="str">
        <f t="shared" si="20"/>
        <v>1510SE</v>
      </c>
      <c r="B985" s="75" t="s">
        <v>297</v>
      </c>
      <c r="C985" s="76">
        <v>1510</v>
      </c>
      <c r="D985" s="77" t="s">
        <v>107</v>
      </c>
      <c r="E985" s="76" t="s">
        <v>275</v>
      </c>
      <c r="F985" s="78" t="s">
        <v>101</v>
      </c>
      <c r="G985" s="79">
        <v>0.19</v>
      </c>
      <c r="H985" s="80">
        <v>0.04</v>
      </c>
      <c r="I985" s="81">
        <v>0.15624999999999989</v>
      </c>
    </row>
    <row r="986" spans="1:9" s="74" customFormat="1" ht="15.75" x14ac:dyDescent="0.3">
      <c r="A986" s="74" t="str">
        <f t="shared" si="20"/>
        <v>1512SE</v>
      </c>
      <c r="B986" s="75" t="s">
        <v>297</v>
      </c>
      <c r="C986" s="76">
        <v>1512</v>
      </c>
      <c r="D986" s="77" t="s">
        <v>97</v>
      </c>
      <c r="E986" s="76" t="s">
        <v>275</v>
      </c>
      <c r="F986" s="78" t="s">
        <v>101</v>
      </c>
      <c r="G986" s="79">
        <v>0.19</v>
      </c>
      <c r="H986" s="80">
        <v>0.04</v>
      </c>
      <c r="I986" s="81">
        <v>0.15624999999999989</v>
      </c>
    </row>
    <row r="987" spans="1:9" s="74" customFormat="1" ht="15.75" x14ac:dyDescent="0.3">
      <c r="A987" s="74" t="str">
        <f t="shared" si="20"/>
        <v>1001SE</v>
      </c>
      <c r="B987" s="75" t="s">
        <v>297</v>
      </c>
      <c r="C987" s="76">
        <v>1001</v>
      </c>
      <c r="D987" s="77" t="s">
        <v>110</v>
      </c>
      <c r="E987" s="76" t="s">
        <v>274</v>
      </c>
      <c r="F987" s="76" t="s">
        <v>37</v>
      </c>
      <c r="G987" s="79">
        <v>0.19</v>
      </c>
      <c r="H987" s="80">
        <v>0.12</v>
      </c>
      <c r="I987" s="81">
        <v>7.9545454545454475E-2</v>
      </c>
    </row>
    <row r="988" spans="1:9" s="74" customFormat="1" ht="15.75" x14ac:dyDescent="0.3">
      <c r="A988" s="74" t="str">
        <f t="shared" si="20"/>
        <v>1011SE</v>
      </c>
      <c r="B988" s="75" t="s">
        <v>297</v>
      </c>
      <c r="C988" s="76">
        <v>1011</v>
      </c>
      <c r="D988" s="77" t="s">
        <v>111</v>
      </c>
      <c r="E988" s="76" t="s">
        <v>274</v>
      </c>
      <c r="F988" s="76" t="s">
        <v>37</v>
      </c>
      <c r="G988" s="79">
        <v>0.19</v>
      </c>
      <c r="H988" s="80">
        <v>0.12</v>
      </c>
      <c r="I988" s="81">
        <v>7.9545454545454475E-2</v>
      </c>
    </row>
    <row r="989" spans="1:9" s="74" customFormat="1" ht="15.75" x14ac:dyDescent="0.3">
      <c r="A989" s="74" t="str">
        <f t="shared" si="20"/>
        <v>79010SE</v>
      </c>
      <c r="B989" s="75" t="s">
        <v>297</v>
      </c>
      <c r="C989" s="83">
        <v>79010</v>
      </c>
      <c r="D989" s="84" t="s">
        <v>188</v>
      </c>
      <c r="E989" s="76" t="s">
        <v>274</v>
      </c>
      <c r="F989" s="83" t="s">
        <v>166</v>
      </c>
      <c r="G989" s="79">
        <v>0.19</v>
      </c>
      <c r="H989" s="80">
        <v>0.12</v>
      </c>
      <c r="I989" s="81">
        <v>7.9545454545454475E-2</v>
      </c>
    </row>
    <row r="990" spans="1:9" s="74" customFormat="1" ht="15.75" x14ac:dyDescent="0.3">
      <c r="A990" s="74" t="str">
        <f t="shared" si="20"/>
        <v>79600SE</v>
      </c>
      <c r="B990" s="75" t="s">
        <v>297</v>
      </c>
      <c r="C990" s="76">
        <v>79600</v>
      </c>
      <c r="D990" s="77" t="s">
        <v>201</v>
      </c>
      <c r="E990" s="76" t="s">
        <v>274</v>
      </c>
      <c r="F990" s="76" t="s">
        <v>166</v>
      </c>
      <c r="G990" s="79">
        <v>0.19</v>
      </c>
      <c r="H990" s="80">
        <v>0.12</v>
      </c>
      <c r="I990" s="81">
        <v>7.9545454545454475E-2</v>
      </c>
    </row>
    <row r="991" spans="1:9" s="74" customFormat="1" ht="15.75" x14ac:dyDescent="0.3">
      <c r="A991" s="74" t="str">
        <f t="shared" si="20"/>
        <v>79500SE</v>
      </c>
      <c r="B991" s="75" t="s">
        <v>297</v>
      </c>
      <c r="C991" s="76">
        <v>79500</v>
      </c>
      <c r="D991" s="77" t="s">
        <v>195</v>
      </c>
      <c r="E991" s="76" t="s">
        <v>274</v>
      </c>
      <c r="F991" s="76" t="s">
        <v>166</v>
      </c>
      <c r="G991" s="79">
        <v>0.19</v>
      </c>
      <c r="H991" s="80">
        <v>0.12</v>
      </c>
      <c r="I991" s="81">
        <v>7.9545454545454475E-2</v>
      </c>
    </row>
    <row r="992" spans="1:9" s="74" customFormat="1" ht="15.75" x14ac:dyDescent="0.3">
      <c r="A992" s="74" t="str">
        <f t="shared" si="20"/>
        <v>1820SE</v>
      </c>
      <c r="B992" s="75" t="s">
        <v>297</v>
      </c>
      <c r="C992" s="76">
        <v>1820</v>
      </c>
      <c r="D992" s="77" t="s">
        <v>118</v>
      </c>
      <c r="E992" s="76" t="s">
        <v>274</v>
      </c>
      <c r="F992" s="78" t="s">
        <v>37</v>
      </c>
      <c r="G992" s="79">
        <v>0.19</v>
      </c>
      <c r="H992" s="80">
        <v>0.12</v>
      </c>
      <c r="I992" s="81">
        <v>7.9545454545454475E-2</v>
      </c>
    </row>
    <row r="993" spans="1:9" s="74" customFormat="1" ht="15.75" x14ac:dyDescent="0.3">
      <c r="A993" s="74" t="str">
        <f t="shared" si="20"/>
        <v>1818SE</v>
      </c>
      <c r="B993" s="75" t="s">
        <v>297</v>
      </c>
      <c r="C993" s="76">
        <v>1818</v>
      </c>
      <c r="D993" s="77" t="s">
        <v>112</v>
      </c>
      <c r="E993" s="76" t="s">
        <v>274</v>
      </c>
      <c r="F993" s="78" t="s">
        <v>37</v>
      </c>
      <c r="G993" s="79">
        <v>0.19</v>
      </c>
      <c r="H993" s="80">
        <v>0.12</v>
      </c>
      <c r="I993" s="81">
        <v>7.9545454545454475E-2</v>
      </c>
    </row>
    <row r="994" spans="1:9" s="74" customFormat="1" ht="15.75" x14ac:dyDescent="0.3">
      <c r="A994" s="74" t="str">
        <f t="shared" si="20"/>
        <v>781SE</v>
      </c>
      <c r="B994" s="75" t="s">
        <v>297</v>
      </c>
      <c r="C994" s="76">
        <v>781</v>
      </c>
      <c r="D994" s="77" t="s">
        <v>124</v>
      </c>
      <c r="E994" s="76" t="s">
        <v>275</v>
      </c>
      <c r="F994" s="78" t="s">
        <v>101</v>
      </c>
      <c r="G994" s="79">
        <v>0.19</v>
      </c>
      <c r="H994" s="80">
        <v>0.04</v>
      </c>
      <c r="I994" s="81">
        <v>0.15624999999999989</v>
      </c>
    </row>
    <row r="995" spans="1:9" s="74" customFormat="1" ht="15.75" x14ac:dyDescent="0.3">
      <c r="A995" s="74" t="str">
        <f t="shared" si="20"/>
        <v>790SE</v>
      </c>
      <c r="B995" s="75" t="s">
        <v>297</v>
      </c>
      <c r="C995" s="76">
        <v>790</v>
      </c>
      <c r="D995" s="85" t="s">
        <v>146</v>
      </c>
      <c r="E995" s="76" t="s">
        <v>275</v>
      </c>
      <c r="F995" s="78" t="s">
        <v>101</v>
      </c>
      <c r="G995" s="79">
        <v>0.19</v>
      </c>
      <c r="H995" s="80">
        <v>0.04</v>
      </c>
      <c r="I995" s="81">
        <v>0.15624999999999989</v>
      </c>
    </row>
    <row r="996" spans="1:9" s="74" customFormat="1" ht="15.75" x14ac:dyDescent="0.3">
      <c r="A996" s="74" t="str">
        <f t="shared" si="20"/>
        <v>2005SE</v>
      </c>
      <c r="B996" s="75" t="s">
        <v>297</v>
      </c>
      <c r="C996" s="86">
        <v>2005</v>
      </c>
      <c r="D996" s="77" t="s">
        <v>222</v>
      </c>
      <c r="E996" s="76" t="s">
        <v>275</v>
      </c>
      <c r="F996" s="78" t="s">
        <v>37</v>
      </c>
      <c r="G996" s="79">
        <v>0.19</v>
      </c>
      <c r="H996" s="80">
        <v>0.04</v>
      </c>
      <c r="I996" s="81">
        <v>0.15624999999999989</v>
      </c>
    </row>
    <row r="997" spans="1:9" s="74" customFormat="1" ht="15.75" x14ac:dyDescent="0.3">
      <c r="A997" s="74" t="str">
        <f t="shared" si="20"/>
        <v>2004SE</v>
      </c>
      <c r="B997" s="75" t="s">
        <v>297</v>
      </c>
      <c r="C997" s="86">
        <v>2004</v>
      </c>
      <c r="D997" s="77" t="s">
        <v>223</v>
      </c>
      <c r="E997" s="76" t="s">
        <v>275</v>
      </c>
      <c r="F997" s="78" t="s">
        <v>37</v>
      </c>
      <c r="G997" s="79">
        <v>0.19</v>
      </c>
      <c r="H997" s="80">
        <v>0.04</v>
      </c>
      <c r="I997" s="81">
        <v>0.15624999999999989</v>
      </c>
    </row>
    <row r="998" spans="1:9" s="74" customFormat="1" ht="15.75" x14ac:dyDescent="0.3">
      <c r="A998" s="74" t="str">
        <f t="shared" si="20"/>
        <v>2006SE</v>
      </c>
      <c r="B998" s="75" t="s">
        <v>297</v>
      </c>
      <c r="C998" s="86">
        <v>2006</v>
      </c>
      <c r="D998" s="77" t="s">
        <v>220</v>
      </c>
      <c r="E998" s="76" t="s">
        <v>275</v>
      </c>
      <c r="F998" s="78" t="s">
        <v>37</v>
      </c>
      <c r="G998" s="79">
        <v>0.19</v>
      </c>
      <c r="H998" s="80">
        <v>0.04</v>
      </c>
      <c r="I998" s="81">
        <v>0.15624999999999989</v>
      </c>
    </row>
    <row r="999" spans="1:9" s="74" customFormat="1" ht="15.75" x14ac:dyDescent="0.3">
      <c r="A999" s="74" t="str">
        <f t="shared" si="20"/>
        <v>778SE</v>
      </c>
      <c r="B999" s="75" t="s">
        <v>297</v>
      </c>
      <c r="C999" s="76">
        <v>778</v>
      </c>
      <c r="D999" s="77" t="s">
        <v>142</v>
      </c>
      <c r="E999" s="76" t="s">
        <v>275</v>
      </c>
      <c r="F999" s="78" t="s">
        <v>37</v>
      </c>
      <c r="G999" s="79">
        <v>0.19</v>
      </c>
      <c r="H999" s="80">
        <v>0.04</v>
      </c>
      <c r="I999" s="81">
        <v>0.15624999999999989</v>
      </c>
    </row>
    <row r="1000" spans="1:9" s="74" customFormat="1" ht="15.75" x14ac:dyDescent="0.3">
      <c r="A1000" s="74" t="str">
        <f t="shared" si="20"/>
        <v>775SE</v>
      </c>
      <c r="B1000" s="75" t="s">
        <v>297</v>
      </c>
      <c r="C1000" s="76">
        <v>775</v>
      </c>
      <c r="D1000" s="77" t="s">
        <v>133</v>
      </c>
      <c r="E1000" s="76" t="s">
        <v>275</v>
      </c>
      <c r="F1000" s="78" t="s">
        <v>37</v>
      </c>
      <c r="G1000" s="79">
        <v>0.19</v>
      </c>
      <c r="H1000" s="80">
        <v>0.04</v>
      </c>
      <c r="I1000" s="81">
        <v>0.15624999999999989</v>
      </c>
    </row>
    <row r="1001" spans="1:9" s="74" customFormat="1" ht="15.75" x14ac:dyDescent="0.3">
      <c r="A1001" s="74" t="str">
        <f t="shared" si="20"/>
        <v>777SE</v>
      </c>
      <c r="B1001" s="75" t="s">
        <v>297</v>
      </c>
      <c r="C1001" s="76">
        <v>777</v>
      </c>
      <c r="D1001" s="77" t="s">
        <v>138</v>
      </c>
      <c r="E1001" s="76" t="s">
        <v>275</v>
      </c>
      <c r="F1001" s="78" t="s">
        <v>37</v>
      </c>
      <c r="G1001" s="79">
        <v>0.19</v>
      </c>
      <c r="H1001" s="80">
        <v>0.04</v>
      </c>
      <c r="I1001" s="81">
        <v>0.15624999999999989</v>
      </c>
    </row>
    <row r="1002" spans="1:9" s="74" customFormat="1" ht="15.75" x14ac:dyDescent="0.3">
      <c r="A1002" s="74" t="str">
        <f t="shared" si="20"/>
        <v>881SE</v>
      </c>
      <c r="B1002" s="75" t="s">
        <v>297</v>
      </c>
      <c r="C1002" s="76">
        <v>881</v>
      </c>
      <c r="D1002" s="77" t="s">
        <v>130</v>
      </c>
      <c r="E1002" s="76" t="s">
        <v>275</v>
      </c>
      <c r="F1002" s="78" t="s">
        <v>101</v>
      </c>
      <c r="G1002" s="79">
        <v>0.19</v>
      </c>
      <c r="H1002" s="80">
        <v>0.04</v>
      </c>
      <c r="I1002" s="81">
        <v>0.15624999999999989</v>
      </c>
    </row>
    <row r="1003" spans="1:9" s="74" customFormat="1" ht="15.75" x14ac:dyDescent="0.3">
      <c r="A1003" s="74" t="str">
        <f t="shared" si="20"/>
        <v>4813SE</v>
      </c>
      <c r="B1003" s="75" t="s">
        <v>297</v>
      </c>
      <c r="C1003" s="76">
        <v>4813</v>
      </c>
      <c r="D1003" s="77" t="s">
        <v>148</v>
      </c>
      <c r="E1003" s="76" t="s">
        <v>274</v>
      </c>
      <c r="F1003" s="78" t="s">
        <v>101</v>
      </c>
      <c r="G1003" s="79">
        <v>0.19</v>
      </c>
      <c r="H1003" s="80">
        <v>0.12</v>
      </c>
      <c r="I1003" s="81">
        <v>7.9545454545454475E-2</v>
      </c>
    </row>
    <row r="1004" spans="1:9" s="74" customFormat="1" ht="15.75" x14ac:dyDescent="0.3">
      <c r="A1004" s="74" t="str">
        <f t="shared" si="20"/>
        <v>4834SE</v>
      </c>
      <c r="B1004" s="75" t="s">
        <v>297</v>
      </c>
      <c r="C1004" s="76">
        <v>4834</v>
      </c>
      <c r="D1004" s="77" t="s">
        <v>154</v>
      </c>
      <c r="E1004" s="76" t="s">
        <v>274</v>
      </c>
      <c r="F1004" s="78" t="s">
        <v>101</v>
      </c>
      <c r="G1004" s="79">
        <v>0.19</v>
      </c>
      <c r="H1004" s="80">
        <v>0.12</v>
      </c>
      <c r="I1004" s="81">
        <v>7.9545454545454475E-2</v>
      </c>
    </row>
    <row r="1005" spans="1:9" s="74" customFormat="1" ht="15.75" x14ac:dyDescent="0.3">
      <c r="A1005" s="74" t="str">
        <f t="shared" si="20"/>
        <v>4823SE</v>
      </c>
      <c r="B1005" s="75" t="s">
        <v>297</v>
      </c>
      <c r="C1005" s="76">
        <v>4823</v>
      </c>
      <c r="D1005" s="77" t="s">
        <v>158</v>
      </c>
      <c r="E1005" s="76" t="s">
        <v>274</v>
      </c>
      <c r="F1005" s="78" t="s">
        <v>101</v>
      </c>
      <c r="G1005" s="79">
        <v>0.19</v>
      </c>
      <c r="H1005" s="80">
        <v>0.12</v>
      </c>
      <c r="I1005" s="81">
        <v>7.9545454545454475E-2</v>
      </c>
    </row>
    <row r="1006" spans="1:9" s="74" customFormat="1" ht="15.75" x14ac:dyDescent="0.3">
      <c r="A1006" s="74" t="str">
        <f t="shared" si="20"/>
        <v>7780SE</v>
      </c>
      <c r="B1006" s="75" t="s">
        <v>297</v>
      </c>
      <c r="C1006" s="76">
        <v>7780</v>
      </c>
      <c r="D1006" s="77" t="s">
        <v>217</v>
      </c>
      <c r="E1006" s="76" t="s">
        <v>275</v>
      </c>
      <c r="F1006" s="78" t="s">
        <v>37</v>
      </c>
      <c r="G1006" s="79">
        <v>0.19</v>
      </c>
      <c r="H1006" s="80">
        <v>0.04</v>
      </c>
      <c r="I1006" s="81">
        <v>0.15624999999999989</v>
      </c>
    </row>
    <row r="1007" spans="1:9" s="74" customFormat="1" ht="15.75" x14ac:dyDescent="0.3">
      <c r="A1007" s="74" t="str">
        <f t="shared" si="20"/>
        <v>7710SE</v>
      </c>
      <c r="B1007" s="75" t="s">
        <v>297</v>
      </c>
      <c r="C1007" s="76">
        <v>7710</v>
      </c>
      <c r="D1007" s="77" t="s">
        <v>207</v>
      </c>
      <c r="E1007" s="76" t="s">
        <v>275</v>
      </c>
      <c r="F1007" s="78" t="s">
        <v>37</v>
      </c>
      <c r="G1007" s="79">
        <v>0.19</v>
      </c>
      <c r="H1007" s="80">
        <v>0.04</v>
      </c>
      <c r="I1007" s="81">
        <v>0.15624999999999989</v>
      </c>
    </row>
    <row r="1008" spans="1:9" s="74" customFormat="1" ht="15.75" x14ac:dyDescent="0.3">
      <c r="A1008" s="74" t="str">
        <f t="shared" si="20"/>
        <v>7730SE</v>
      </c>
      <c r="B1008" s="75" t="s">
        <v>297</v>
      </c>
      <c r="C1008" s="76">
        <v>7730</v>
      </c>
      <c r="D1008" s="77" t="s">
        <v>213</v>
      </c>
      <c r="E1008" s="76" t="s">
        <v>275</v>
      </c>
      <c r="F1008" s="78" t="s">
        <v>37</v>
      </c>
      <c r="G1008" s="79">
        <v>0.19</v>
      </c>
      <c r="H1008" s="80">
        <v>0.04</v>
      </c>
      <c r="I1008" s="81">
        <v>0.15624999999999989</v>
      </c>
    </row>
    <row r="1009" spans="1:9" s="74" customFormat="1" ht="15.75" x14ac:dyDescent="0.3">
      <c r="A1009" s="74" t="str">
        <f t="shared" si="20"/>
        <v>2008SE</v>
      </c>
      <c r="B1009" s="75" t="s">
        <v>297</v>
      </c>
      <c r="C1009" s="76">
        <v>2008</v>
      </c>
      <c r="D1009" s="77" t="s">
        <v>240</v>
      </c>
      <c r="E1009" s="76" t="s">
        <v>275</v>
      </c>
      <c r="F1009" s="76" t="s">
        <v>37</v>
      </c>
      <c r="G1009" s="79">
        <v>0.19</v>
      </c>
      <c r="H1009" s="80">
        <v>0.04</v>
      </c>
      <c r="I1009" s="81">
        <v>0.15624999999999989</v>
      </c>
    </row>
    <row r="1010" spans="1:9" s="74" customFormat="1" ht="15.75" x14ac:dyDescent="0.3">
      <c r="A1010" s="74" t="str">
        <f t="shared" si="20"/>
        <v>2605SP</v>
      </c>
      <c r="B1010" s="75" t="s">
        <v>298</v>
      </c>
      <c r="C1010" s="76">
        <v>2605</v>
      </c>
      <c r="D1010" s="77" t="s">
        <v>45</v>
      </c>
      <c r="E1010" s="76" t="s">
        <v>274</v>
      </c>
      <c r="F1010" s="78" t="s">
        <v>37</v>
      </c>
      <c r="G1010" s="79">
        <v>0.18</v>
      </c>
      <c r="H1010" s="80">
        <v>0.12</v>
      </c>
      <c r="I1010" s="81">
        <v>6.8181818181818121E-2</v>
      </c>
    </row>
    <row r="1011" spans="1:9" s="74" customFormat="1" ht="15.75" x14ac:dyDescent="0.3">
      <c r="A1011" s="74" t="str">
        <f t="shared" si="20"/>
        <v>2606SP</v>
      </c>
      <c r="B1011" s="75" t="s">
        <v>298</v>
      </c>
      <c r="C1011" s="76">
        <v>2606</v>
      </c>
      <c r="D1011" s="77" t="s">
        <v>30</v>
      </c>
      <c r="E1011" s="76" t="s">
        <v>274</v>
      </c>
      <c r="F1011" s="78" t="s">
        <v>37</v>
      </c>
      <c r="G1011" s="79">
        <v>0.18</v>
      </c>
      <c r="H1011" s="80">
        <v>0.12</v>
      </c>
      <c r="I1011" s="81">
        <v>6.8181818181818121E-2</v>
      </c>
    </row>
    <row r="1012" spans="1:9" s="74" customFormat="1" ht="15.75" x14ac:dyDescent="0.3">
      <c r="A1012" s="74" t="str">
        <f t="shared" si="20"/>
        <v>2003SP</v>
      </c>
      <c r="B1012" s="75" t="s">
        <v>298</v>
      </c>
      <c r="C1012" s="76">
        <v>2003</v>
      </c>
      <c r="D1012" s="77" t="s">
        <v>219</v>
      </c>
      <c r="E1012" s="76" t="s">
        <v>275</v>
      </c>
      <c r="F1012" s="78" t="s">
        <v>37</v>
      </c>
      <c r="G1012" s="79">
        <v>0.18</v>
      </c>
      <c r="H1012" s="80">
        <v>0.04</v>
      </c>
      <c r="I1012" s="81">
        <v>0.14583333333333326</v>
      </c>
    </row>
    <row r="1013" spans="1:9" s="74" customFormat="1" ht="15.75" x14ac:dyDescent="0.3">
      <c r="A1013" s="74" t="str">
        <f t="shared" si="20"/>
        <v>79100SP</v>
      </c>
      <c r="B1013" s="75" t="s">
        <v>298</v>
      </c>
      <c r="C1013" s="76">
        <v>79100</v>
      </c>
      <c r="D1013" s="77" t="s">
        <v>177</v>
      </c>
      <c r="E1013" s="76" t="s">
        <v>275</v>
      </c>
      <c r="F1013" s="76" t="s">
        <v>37</v>
      </c>
      <c r="G1013" s="79">
        <v>0.18</v>
      </c>
      <c r="H1013" s="80">
        <v>0.04</v>
      </c>
      <c r="I1013" s="81">
        <v>0.14583333333333326</v>
      </c>
    </row>
    <row r="1014" spans="1:9" s="74" customFormat="1" ht="15.75" x14ac:dyDescent="0.3">
      <c r="A1014" s="74" t="str">
        <f t="shared" si="20"/>
        <v>79000SP</v>
      </c>
      <c r="B1014" s="75" t="s">
        <v>298</v>
      </c>
      <c r="C1014" s="76">
        <v>79000</v>
      </c>
      <c r="D1014" s="77" t="s">
        <v>185</v>
      </c>
      <c r="E1014" s="76" t="s">
        <v>275</v>
      </c>
      <c r="F1014" s="76" t="s">
        <v>37</v>
      </c>
      <c r="G1014" s="79">
        <v>0.18</v>
      </c>
      <c r="H1014" s="80">
        <v>0.04</v>
      </c>
      <c r="I1014" s="81">
        <v>0.14583333333333326</v>
      </c>
    </row>
    <row r="1015" spans="1:9" s="74" customFormat="1" ht="15.75" x14ac:dyDescent="0.3">
      <c r="A1015" s="74" t="str">
        <f t="shared" si="20"/>
        <v>102SP</v>
      </c>
      <c r="B1015" s="75" t="s">
        <v>298</v>
      </c>
      <c r="C1015" s="76">
        <v>102</v>
      </c>
      <c r="D1015" s="77" t="s">
        <v>161</v>
      </c>
      <c r="E1015" s="76" t="s">
        <v>275</v>
      </c>
      <c r="F1015" s="76" t="s">
        <v>166</v>
      </c>
      <c r="G1015" s="79">
        <v>0.18</v>
      </c>
      <c r="H1015" s="80">
        <v>0.04</v>
      </c>
      <c r="I1015" s="81">
        <v>0.14583333333333326</v>
      </c>
    </row>
    <row r="1016" spans="1:9" s="74" customFormat="1" ht="15.75" x14ac:dyDescent="0.3">
      <c r="A1016" s="74" t="str">
        <f t="shared" si="20"/>
        <v>104SP</v>
      </c>
      <c r="B1016" s="75" t="s">
        <v>298</v>
      </c>
      <c r="C1016" s="76">
        <v>104</v>
      </c>
      <c r="D1016" s="77" t="s">
        <v>169</v>
      </c>
      <c r="E1016" s="76" t="s">
        <v>275</v>
      </c>
      <c r="F1016" s="76" t="s">
        <v>166</v>
      </c>
      <c r="G1016" s="79">
        <v>0.18</v>
      </c>
      <c r="H1016" s="80">
        <v>0.04</v>
      </c>
      <c r="I1016" s="81">
        <v>0.14583333333333326</v>
      </c>
    </row>
    <row r="1017" spans="1:9" s="74" customFormat="1" ht="15.75" x14ac:dyDescent="0.3">
      <c r="A1017" s="74" t="str">
        <f t="shared" si="20"/>
        <v>105SP</v>
      </c>
      <c r="B1017" s="75" t="s">
        <v>298</v>
      </c>
      <c r="C1017" s="76">
        <v>105</v>
      </c>
      <c r="D1017" s="77" t="s">
        <v>174</v>
      </c>
      <c r="E1017" s="76" t="s">
        <v>275</v>
      </c>
      <c r="F1017" s="76" t="s">
        <v>166</v>
      </c>
      <c r="G1017" s="79">
        <v>0.18</v>
      </c>
      <c r="H1017" s="80">
        <v>0.04</v>
      </c>
      <c r="I1017" s="81">
        <v>0.14583333333333326</v>
      </c>
    </row>
    <row r="1018" spans="1:9" s="74" customFormat="1" ht="15.75" x14ac:dyDescent="0.3">
      <c r="A1018" s="74" t="str">
        <f t="shared" si="20"/>
        <v>79300SP</v>
      </c>
      <c r="B1018" s="75" t="s">
        <v>298</v>
      </c>
      <c r="C1018" s="76">
        <v>79300</v>
      </c>
      <c r="D1018" s="77" t="s">
        <v>238</v>
      </c>
      <c r="E1018" s="76" t="s">
        <v>274</v>
      </c>
      <c r="F1018" s="76" t="s">
        <v>166</v>
      </c>
      <c r="G1018" s="79">
        <v>0.18</v>
      </c>
      <c r="H1018" s="80">
        <v>0.12</v>
      </c>
      <c r="I1018" s="81">
        <v>6.8181818181818121E-2</v>
      </c>
    </row>
    <row r="1019" spans="1:9" s="74" customFormat="1" ht="15.75" x14ac:dyDescent="0.3">
      <c r="A1019" s="74" t="str">
        <f t="shared" si="20"/>
        <v>611SP</v>
      </c>
      <c r="B1019" s="75" t="s">
        <v>298</v>
      </c>
      <c r="C1019" s="76">
        <v>611</v>
      </c>
      <c r="D1019" s="77" t="s">
        <v>49</v>
      </c>
      <c r="E1019" s="76" t="s">
        <v>275</v>
      </c>
      <c r="F1019" s="78" t="s">
        <v>37</v>
      </c>
      <c r="G1019" s="79">
        <v>0.18</v>
      </c>
      <c r="H1019" s="80">
        <v>0.04</v>
      </c>
      <c r="I1019" s="81">
        <v>0.14583333333333326</v>
      </c>
    </row>
    <row r="1020" spans="1:9" s="74" customFormat="1" ht="15.75" x14ac:dyDescent="0.3">
      <c r="A1020" s="74" t="str">
        <f t="shared" si="20"/>
        <v>3430SP</v>
      </c>
      <c r="B1020" s="75" t="s">
        <v>298</v>
      </c>
      <c r="C1020" s="76">
        <v>3430</v>
      </c>
      <c r="D1020" s="77" t="s">
        <v>79</v>
      </c>
      <c r="E1020" s="76" t="s">
        <v>275</v>
      </c>
      <c r="F1020" s="78" t="s">
        <v>37</v>
      </c>
      <c r="G1020" s="79">
        <v>0.18</v>
      </c>
      <c r="H1020" s="80">
        <v>0.04</v>
      </c>
      <c r="I1020" s="81">
        <v>0.14583333333333326</v>
      </c>
    </row>
    <row r="1021" spans="1:9" s="74" customFormat="1" ht="15.75" x14ac:dyDescent="0.3">
      <c r="A1021" s="74" t="str">
        <f t="shared" si="20"/>
        <v>762SP</v>
      </c>
      <c r="B1021" s="75" t="s">
        <v>298</v>
      </c>
      <c r="C1021" s="76">
        <v>762</v>
      </c>
      <c r="D1021" s="77" t="s">
        <v>92</v>
      </c>
      <c r="E1021" s="76" t="s">
        <v>275</v>
      </c>
      <c r="F1021" s="78" t="s">
        <v>37</v>
      </c>
      <c r="G1021" s="79">
        <v>0.18</v>
      </c>
      <c r="H1021" s="80">
        <v>0.04</v>
      </c>
      <c r="I1021" s="81">
        <v>0.14583333333333326</v>
      </c>
    </row>
    <row r="1022" spans="1:9" s="74" customFormat="1" ht="15.75" x14ac:dyDescent="0.3">
      <c r="A1022" s="74" t="str">
        <f t="shared" si="20"/>
        <v>2007SP</v>
      </c>
      <c r="B1022" s="75" t="s">
        <v>298</v>
      </c>
      <c r="C1022" s="76">
        <v>2007</v>
      </c>
      <c r="D1022" s="77" t="s">
        <v>235</v>
      </c>
      <c r="E1022" s="76" t="s">
        <v>275</v>
      </c>
      <c r="F1022" s="78" t="s">
        <v>37</v>
      </c>
      <c r="G1022" s="79">
        <v>0.18</v>
      </c>
      <c r="H1022" s="80">
        <v>0.04</v>
      </c>
      <c r="I1022" s="81">
        <v>0.14583333333333326</v>
      </c>
    </row>
    <row r="1023" spans="1:9" s="74" customFormat="1" ht="15.75" x14ac:dyDescent="0.3">
      <c r="A1023" s="74" t="str">
        <f t="shared" si="20"/>
        <v>732SP</v>
      </c>
      <c r="B1023" s="75" t="s">
        <v>298</v>
      </c>
      <c r="C1023" s="76">
        <v>732</v>
      </c>
      <c r="D1023" s="77" t="s">
        <v>68</v>
      </c>
      <c r="E1023" s="76" t="s">
        <v>275</v>
      </c>
      <c r="F1023" s="78" t="s">
        <v>37</v>
      </c>
      <c r="G1023" s="79">
        <v>0.18</v>
      </c>
      <c r="H1023" s="80">
        <v>0.04</v>
      </c>
      <c r="I1023" s="81">
        <v>0.14583333333333326</v>
      </c>
    </row>
    <row r="1024" spans="1:9" s="74" customFormat="1" ht="15.75" x14ac:dyDescent="0.3">
      <c r="A1024" s="74" t="str">
        <f t="shared" si="20"/>
        <v>694SP</v>
      </c>
      <c r="B1024" s="75" t="s">
        <v>298</v>
      </c>
      <c r="C1024" s="76">
        <v>694</v>
      </c>
      <c r="D1024" s="82" t="s">
        <v>60</v>
      </c>
      <c r="E1024" s="76" t="s">
        <v>274</v>
      </c>
      <c r="F1024" s="78" t="s">
        <v>37</v>
      </c>
      <c r="G1024" s="79">
        <v>0.18</v>
      </c>
      <c r="H1024" s="80">
        <v>0.12</v>
      </c>
      <c r="I1024" s="81">
        <v>6.8181818181818121E-2</v>
      </c>
    </row>
    <row r="1025" spans="1:9" s="74" customFormat="1" ht="15.75" x14ac:dyDescent="0.3">
      <c r="A1025" s="74" t="str">
        <f t="shared" si="20"/>
        <v>744SP</v>
      </c>
      <c r="B1025" s="75" t="s">
        <v>298</v>
      </c>
      <c r="C1025" s="76">
        <v>744</v>
      </c>
      <c r="D1025" s="77" t="s">
        <v>74</v>
      </c>
      <c r="E1025" s="76" t="s">
        <v>274</v>
      </c>
      <c r="F1025" s="78" t="s">
        <v>37</v>
      </c>
      <c r="G1025" s="79">
        <v>0.18</v>
      </c>
      <c r="H1025" s="80">
        <v>0.12</v>
      </c>
      <c r="I1025" s="81">
        <v>6.8181818181818121E-2</v>
      </c>
    </row>
    <row r="1026" spans="1:9" s="74" customFormat="1" ht="15.75" x14ac:dyDescent="0.3">
      <c r="A1026" s="74" t="str">
        <f t="shared" si="20"/>
        <v>743SP</v>
      </c>
      <c r="B1026" s="75" t="s">
        <v>298</v>
      </c>
      <c r="C1026" s="76">
        <v>743</v>
      </c>
      <c r="D1026" s="77" t="s">
        <v>88</v>
      </c>
      <c r="E1026" s="76" t="s">
        <v>274</v>
      </c>
      <c r="F1026" s="78" t="s">
        <v>37</v>
      </c>
      <c r="G1026" s="79">
        <v>0.18</v>
      </c>
      <c r="H1026" s="80">
        <v>0.12</v>
      </c>
      <c r="I1026" s="81">
        <v>6.8181818181818121E-2</v>
      </c>
    </row>
    <row r="1027" spans="1:9" s="74" customFormat="1" ht="15.75" x14ac:dyDescent="0.3">
      <c r="A1027" s="74" t="str">
        <f t="shared" ref="A1027:A1090" si="21">C1027&amp;B1027</f>
        <v>1510SP</v>
      </c>
      <c r="B1027" s="75" t="s">
        <v>298</v>
      </c>
      <c r="C1027" s="76">
        <v>1510</v>
      </c>
      <c r="D1027" s="77" t="s">
        <v>107</v>
      </c>
      <c r="E1027" s="76" t="s">
        <v>275</v>
      </c>
      <c r="F1027" s="78" t="s">
        <v>101</v>
      </c>
      <c r="G1027" s="79">
        <v>0.18</v>
      </c>
      <c r="H1027" s="80">
        <v>0.04</v>
      </c>
      <c r="I1027" s="81">
        <v>0.14583333333333326</v>
      </c>
    </row>
    <row r="1028" spans="1:9" s="74" customFormat="1" ht="15.75" x14ac:dyDescent="0.3">
      <c r="A1028" s="74" t="str">
        <f t="shared" si="21"/>
        <v>1512SP</v>
      </c>
      <c r="B1028" s="75" t="s">
        <v>298</v>
      </c>
      <c r="C1028" s="76">
        <v>1512</v>
      </c>
      <c r="D1028" s="77" t="s">
        <v>97</v>
      </c>
      <c r="E1028" s="76" t="s">
        <v>275</v>
      </c>
      <c r="F1028" s="78" t="s">
        <v>101</v>
      </c>
      <c r="G1028" s="79">
        <v>0.18</v>
      </c>
      <c r="H1028" s="80">
        <v>0.04</v>
      </c>
      <c r="I1028" s="81">
        <v>0.14583333333333326</v>
      </c>
    </row>
    <row r="1029" spans="1:9" s="74" customFormat="1" ht="15.75" x14ac:dyDescent="0.3">
      <c r="A1029" s="74" t="str">
        <f t="shared" si="21"/>
        <v>1001SP</v>
      </c>
      <c r="B1029" s="75" t="s">
        <v>298</v>
      </c>
      <c r="C1029" s="76">
        <v>1001</v>
      </c>
      <c r="D1029" s="77" t="s">
        <v>110</v>
      </c>
      <c r="E1029" s="76" t="s">
        <v>274</v>
      </c>
      <c r="F1029" s="76" t="s">
        <v>37</v>
      </c>
      <c r="G1029" s="79">
        <v>0.18</v>
      </c>
      <c r="H1029" s="80">
        <v>0.12</v>
      </c>
      <c r="I1029" s="81">
        <v>6.8181818181818121E-2</v>
      </c>
    </row>
    <row r="1030" spans="1:9" s="74" customFormat="1" ht="15.75" x14ac:dyDescent="0.3">
      <c r="A1030" s="74" t="str">
        <f t="shared" si="21"/>
        <v>1011SP</v>
      </c>
      <c r="B1030" s="75" t="s">
        <v>298</v>
      </c>
      <c r="C1030" s="76">
        <v>1011</v>
      </c>
      <c r="D1030" s="77" t="s">
        <v>111</v>
      </c>
      <c r="E1030" s="76" t="s">
        <v>274</v>
      </c>
      <c r="F1030" s="76" t="s">
        <v>37</v>
      </c>
      <c r="G1030" s="79">
        <v>0.18</v>
      </c>
      <c r="H1030" s="80">
        <v>0.12</v>
      </c>
      <c r="I1030" s="81">
        <v>6.8181818181818121E-2</v>
      </c>
    </row>
    <row r="1031" spans="1:9" s="74" customFormat="1" ht="15.75" x14ac:dyDescent="0.3">
      <c r="A1031" s="74" t="str">
        <f t="shared" si="21"/>
        <v>79010SP</v>
      </c>
      <c r="B1031" s="75" t="s">
        <v>298</v>
      </c>
      <c r="C1031" s="83">
        <v>79010</v>
      </c>
      <c r="D1031" s="84" t="s">
        <v>188</v>
      </c>
      <c r="E1031" s="76" t="s">
        <v>274</v>
      </c>
      <c r="F1031" s="83" t="s">
        <v>166</v>
      </c>
      <c r="G1031" s="79">
        <v>0.18</v>
      </c>
      <c r="H1031" s="80">
        <v>0.12</v>
      </c>
      <c r="I1031" s="81">
        <v>6.8181818181818121E-2</v>
      </c>
    </row>
    <row r="1032" spans="1:9" s="74" customFormat="1" ht="15.75" x14ac:dyDescent="0.3">
      <c r="A1032" s="74" t="str">
        <f t="shared" si="21"/>
        <v>79600SP</v>
      </c>
      <c r="B1032" s="75" t="s">
        <v>298</v>
      </c>
      <c r="C1032" s="76">
        <v>79600</v>
      </c>
      <c r="D1032" s="77" t="s">
        <v>201</v>
      </c>
      <c r="E1032" s="76" t="s">
        <v>274</v>
      </c>
      <c r="F1032" s="76" t="s">
        <v>166</v>
      </c>
      <c r="G1032" s="79">
        <v>0.18</v>
      </c>
      <c r="H1032" s="80">
        <v>0.12</v>
      </c>
      <c r="I1032" s="81">
        <v>6.8181818181818121E-2</v>
      </c>
    </row>
    <row r="1033" spans="1:9" s="74" customFormat="1" ht="15.75" x14ac:dyDescent="0.3">
      <c r="A1033" s="74" t="str">
        <f t="shared" si="21"/>
        <v>79500SP</v>
      </c>
      <c r="B1033" s="75" t="s">
        <v>298</v>
      </c>
      <c r="C1033" s="76">
        <v>79500</v>
      </c>
      <c r="D1033" s="77" t="s">
        <v>195</v>
      </c>
      <c r="E1033" s="76" t="s">
        <v>274</v>
      </c>
      <c r="F1033" s="76" t="s">
        <v>166</v>
      </c>
      <c r="G1033" s="79">
        <v>0.18</v>
      </c>
      <c r="H1033" s="80">
        <v>0.12</v>
      </c>
      <c r="I1033" s="81">
        <v>6.8181818181818121E-2</v>
      </c>
    </row>
    <row r="1034" spans="1:9" s="74" customFormat="1" ht="15.75" x14ac:dyDescent="0.3">
      <c r="A1034" s="74" t="str">
        <f t="shared" si="21"/>
        <v>1820SP</v>
      </c>
      <c r="B1034" s="75" t="s">
        <v>298</v>
      </c>
      <c r="C1034" s="76">
        <v>1820</v>
      </c>
      <c r="D1034" s="77" t="s">
        <v>118</v>
      </c>
      <c r="E1034" s="76" t="s">
        <v>274</v>
      </c>
      <c r="F1034" s="78" t="s">
        <v>37</v>
      </c>
      <c r="G1034" s="79">
        <v>0.18</v>
      </c>
      <c r="H1034" s="80">
        <v>0.12</v>
      </c>
      <c r="I1034" s="81">
        <v>6.8181818181818121E-2</v>
      </c>
    </row>
    <row r="1035" spans="1:9" s="74" customFormat="1" ht="15.75" x14ac:dyDescent="0.3">
      <c r="A1035" s="74" t="str">
        <f t="shared" si="21"/>
        <v>1818SP</v>
      </c>
      <c r="B1035" s="75" t="s">
        <v>298</v>
      </c>
      <c r="C1035" s="76">
        <v>1818</v>
      </c>
      <c r="D1035" s="77" t="s">
        <v>112</v>
      </c>
      <c r="E1035" s="76" t="s">
        <v>274</v>
      </c>
      <c r="F1035" s="78" t="s">
        <v>37</v>
      </c>
      <c r="G1035" s="79">
        <v>0.18</v>
      </c>
      <c r="H1035" s="80">
        <v>0.12</v>
      </c>
      <c r="I1035" s="81">
        <v>6.8181818181818121E-2</v>
      </c>
    </row>
    <row r="1036" spans="1:9" s="74" customFormat="1" ht="15.75" x14ac:dyDescent="0.3">
      <c r="A1036" s="74" t="str">
        <f t="shared" si="21"/>
        <v>781SP</v>
      </c>
      <c r="B1036" s="75" t="s">
        <v>298</v>
      </c>
      <c r="C1036" s="76">
        <v>781</v>
      </c>
      <c r="D1036" s="77" t="s">
        <v>124</v>
      </c>
      <c r="E1036" s="76" t="s">
        <v>275</v>
      </c>
      <c r="F1036" s="78" t="s">
        <v>101</v>
      </c>
      <c r="G1036" s="79">
        <v>0.18</v>
      </c>
      <c r="H1036" s="80">
        <v>0.04</v>
      </c>
      <c r="I1036" s="81">
        <v>0.14583333333333326</v>
      </c>
    </row>
    <row r="1037" spans="1:9" s="74" customFormat="1" ht="15.75" x14ac:dyDescent="0.3">
      <c r="A1037" s="74" t="str">
        <f t="shared" si="21"/>
        <v>790SP</v>
      </c>
      <c r="B1037" s="75" t="s">
        <v>298</v>
      </c>
      <c r="C1037" s="76">
        <v>790</v>
      </c>
      <c r="D1037" s="85" t="s">
        <v>146</v>
      </c>
      <c r="E1037" s="76" t="s">
        <v>275</v>
      </c>
      <c r="F1037" s="78" t="s">
        <v>101</v>
      </c>
      <c r="G1037" s="79">
        <v>0.18</v>
      </c>
      <c r="H1037" s="80">
        <v>0.04</v>
      </c>
      <c r="I1037" s="81">
        <v>0.14583333333333326</v>
      </c>
    </row>
    <row r="1038" spans="1:9" s="74" customFormat="1" ht="15.75" x14ac:dyDescent="0.3">
      <c r="A1038" s="74" t="str">
        <f t="shared" si="21"/>
        <v>2005SP</v>
      </c>
      <c r="B1038" s="75" t="s">
        <v>298</v>
      </c>
      <c r="C1038" s="86">
        <v>2005</v>
      </c>
      <c r="D1038" s="77" t="s">
        <v>222</v>
      </c>
      <c r="E1038" s="76" t="s">
        <v>275</v>
      </c>
      <c r="F1038" s="78" t="s">
        <v>37</v>
      </c>
      <c r="G1038" s="79">
        <v>0.18</v>
      </c>
      <c r="H1038" s="80">
        <v>0.04</v>
      </c>
      <c r="I1038" s="81">
        <v>0.14583333333333326</v>
      </c>
    </row>
    <row r="1039" spans="1:9" s="74" customFormat="1" ht="15.75" x14ac:dyDescent="0.3">
      <c r="A1039" s="74" t="str">
        <f t="shared" si="21"/>
        <v>2004SP</v>
      </c>
      <c r="B1039" s="75" t="s">
        <v>298</v>
      </c>
      <c r="C1039" s="86">
        <v>2004</v>
      </c>
      <c r="D1039" s="77" t="s">
        <v>223</v>
      </c>
      <c r="E1039" s="76" t="s">
        <v>275</v>
      </c>
      <c r="F1039" s="78" t="s">
        <v>37</v>
      </c>
      <c r="G1039" s="79">
        <v>0.18</v>
      </c>
      <c r="H1039" s="80">
        <v>0.04</v>
      </c>
      <c r="I1039" s="81">
        <v>0.14583333333333326</v>
      </c>
    </row>
    <row r="1040" spans="1:9" s="74" customFormat="1" ht="15.75" x14ac:dyDescent="0.3">
      <c r="A1040" s="74" t="str">
        <f t="shared" si="21"/>
        <v>2006SP</v>
      </c>
      <c r="B1040" s="75" t="s">
        <v>298</v>
      </c>
      <c r="C1040" s="86">
        <v>2006</v>
      </c>
      <c r="D1040" s="77" t="s">
        <v>220</v>
      </c>
      <c r="E1040" s="76" t="s">
        <v>275</v>
      </c>
      <c r="F1040" s="78" t="s">
        <v>37</v>
      </c>
      <c r="G1040" s="79">
        <v>0.18</v>
      </c>
      <c r="H1040" s="80">
        <v>0.04</v>
      </c>
      <c r="I1040" s="81">
        <v>0.14583333333333326</v>
      </c>
    </row>
    <row r="1041" spans="1:9" s="74" customFormat="1" ht="15.75" x14ac:dyDescent="0.3">
      <c r="A1041" s="74" t="str">
        <f t="shared" si="21"/>
        <v>778SP</v>
      </c>
      <c r="B1041" s="75" t="s">
        <v>298</v>
      </c>
      <c r="C1041" s="76">
        <v>778</v>
      </c>
      <c r="D1041" s="77" t="s">
        <v>142</v>
      </c>
      <c r="E1041" s="76" t="s">
        <v>275</v>
      </c>
      <c r="F1041" s="78" t="s">
        <v>37</v>
      </c>
      <c r="G1041" s="79">
        <v>0.18</v>
      </c>
      <c r="H1041" s="80">
        <v>0.04</v>
      </c>
      <c r="I1041" s="81">
        <v>0.14583333333333326</v>
      </c>
    </row>
    <row r="1042" spans="1:9" s="74" customFormat="1" ht="15.75" x14ac:dyDescent="0.3">
      <c r="A1042" s="74" t="str">
        <f t="shared" si="21"/>
        <v>775SP</v>
      </c>
      <c r="B1042" s="75" t="s">
        <v>298</v>
      </c>
      <c r="C1042" s="76">
        <v>775</v>
      </c>
      <c r="D1042" s="77" t="s">
        <v>133</v>
      </c>
      <c r="E1042" s="76" t="s">
        <v>275</v>
      </c>
      <c r="F1042" s="78" t="s">
        <v>37</v>
      </c>
      <c r="G1042" s="79">
        <v>0.18</v>
      </c>
      <c r="H1042" s="80">
        <v>0.04</v>
      </c>
      <c r="I1042" s="81">
        <v>0.14583333333333326</v>
      </c>
    </row>
    <row r="1043" spans="1:9" s="74" customFormat="1" ht="15.75" x14ac:dyDescent="0.3">
      <c r="A1043" s="74" t="str">
        <f t="shared" si="21"/>
        <v>777SP</v>
      </c>
      <c r="B1043" s="75" t="s">
        <v>298</v>
      </c>
      <c r="C1043" s="76">
        <v>777</v>
      </c>
      <c r="D1043" s="77" t="s">
        <v>138</v>
      </c>
      <c r="E1043" s="76" t="s">
        <v>275</v>
      </c>
      <c r="F1043" s="78" t="s">
        <v>37</v>
      </c>
      <c r="G1043" s="79">
        <v>0.18</v>
      </c>
      <c r="H1043" s="80">
        <v>0.04</v>
      </c>
      <c r="I1043" s="81">
        <v>0.14583333333333326</v>
      </c>
    </row>
    <row r="1044" spans="1:9" s="74" customFormat="1" ht="15.75" x14ac:dyDescent="0.3">
      <c r="A1044" s="74" t="str">
        <f t="shared" si="21"/>
        <v>881SP</v>
      </c>
      <c r="B1044" s="75" t="s">
        <v>298</v>
      </c>
      <c r="C1044" s="76">
        <v>881</v>
      </c>
      <c r="D1044" s="77" t="s">
        <v>130</v>
      </c>
      <c r="E1044" s="76" t="s">
        <v>275</v>
      </c>
      <c r="F1044" s="78" t="s">
        <v>101</v>
      </c>
      <c r="G1044" s="79">
        <v>0.18</v>
      </c>
      <c r="H1044" s="80">
        <v>0.04</v>
      </c>
      <c r="I1044" s="81">
        <v>0.14583333333333326</v>
      </c>
    </row>
    <row r="1045" spans="1:9" s="74" customFormat="1" ht="15.75" x14ac:dyDescent="0.3">
      <c r="A1045" s="74" t="str">
        <f t="shared" si="21"/>
        <v>4813SP</v>
      </c>
      <c r="B1045" s="75" t="s">
        <v>298</v>
      </c>
      <c r="C1045" s="76">
        <v>4813</v>
      </c>
      <c r="D1045" s="77" t="s">
        <v>148</v>
      </c>
      <c r="E1045" s="76" t="s">
        <v>274</v>
      </c>
      <c r="F1045" s="78" t="s">
        <v>101</v>
      </c>
      <c r="G1045" s="79">
        <v>0.18</v>
      </c>
      <c r="H1045" s="80">
        <v>0.12</v>
      </c>
      <c r="I1045" s="81">
        <v>6.8181818181818121E-2</v>
      </c>
    </row>
    <row r="1046" spans="1:9" s="74" customFormat="1" ht="15.75" x14ac:dyDescent="0.3">
      <c r="A1046" s="74" t="str">
        <f t="shared" si="21"/>
        <v>4834SP</v>
      </c>
      <c r="B1046" s="75" t="s">
        <v>298</v>
      </c>
      <c r="C1046" s="76">
        <v>4834</v>
      </c>
      <c r="D1046" s="77" t="s">
        <v>154</v>
      </c>
      <c r="E1046" s="76" t="s">
        <v>274</v>
      </c>
      <c r="F1046" s="78" t="s">
        <v>101</v>
      </c>
      <c r="G1046" s="79">
        <v>0.18</v>
      </c>
      <c r="H1046" s="80">
        <v>0.12</v>
      </c>
      <c r="I1046" s="81">
        <v>6.8181818181818121E-2</v>
      </c>
    </row>
    <row r="1047" spans="1:9" s="74" customFormat="1" ht="15.75" x14ac:dyDescent="0.3">
      <c r="A1047" s="74" t="str">
        <f t="shared" si="21"/>
        <v>4823SP</v>
      </c>
      <c r="B1047" s="75" t="s">
        <v>298</v>
      </c>
      <c r="C1047" s="76">
        <v>4823</v>
      </c>
      <c r="D1047" s="77" t="s">
        <v>158</v>
      </c>
      <c r="E1047" s="76" t="s">
        <v>274</v>
      </c>
      <c r="F1047" s="78" t="s">
        <v>101</v>
      </c>
      <c r="G1047" s="79">
        <v>0.18</v>
      </c>
      <c r="H1047" s="80">
        <v>0.12</v>
      </c>
      <c r="I1047" s="81">
        <v>6.8181818181818121E-2</v>
      </c>
    </row>
    <row r="1048" spans="1:9" s="74" customFormat="1" ht="15.75" x14ac:dyDescent="0.3">
      <c r="A1048" s="74" t="str">
        <f t="shared" si="21"/>
        <v>7780SP</v>
      </c>
      <c r="B1048" s="75" t="s">
        <v>298</v>
      </c>
      <c r="C1048" s="76">
        <v>7780</v>
      </c>
      <c r="D1048" s="77" t="s">
        <v>217</v>
      </c>
      <c r="E1048" s="76" t="s">
        <v>275</v>
      </c>
      <c r="F1048" s="78" t="s">
        <v>37</v>
      </c>
      <c r="G1048" s="79">
        <v>0.18</v>
      </c>
      <c r="H1048" s="80">
        <v>0.04</v>
      </c>
      <c r="I1048" s="81">
        <v>0.14583333333333326</v>
      </c>
    </row>
    <row r="1049" spans="1:9" s="74" customFormat="1" ht="15.75" x14ac:dyDescent="0.3">
      <c r="A1049" s="74" t="str">
        <f t="shared" si="21"/>
        <v>7710SP</v>
      </c>
      <c r="B1049" s="75" t="s">
        <v>298</v>
      </c>
      <c r="C1049" s="76">
        <v>7710</v>
      </c>
      <c r="D1049" s="77" t="s">
        <v>207</v>
      </c>
      <c r="E1049" s="76" t="s">
        <v>275</v>
      </c>
      <c r="F1049" s="78" t="s">
        <v>37</v>
      </c>
      <c r="G1049" s="79">
        <v>0.18</v>
      </c>
      <c r="H1049" s="80">
        <v>0.04</v>
      </c>
      <c r="I1049" s="81">
        <v>0.14583333333333326</v>
      </c>
    </row>
    <row r="1050" spans="1:9" s="74" customFormat="1" ht="15.75" x14ac:dyDescent="0.3">
      <c r="A1050" s="74" t="str">
        <f t="shared" si="21"/>
        <v>7730SP</v>
      </c>
      <c r="B1050" s="75" t="s">
        <v>298</v>
      </c>
      <c r="C1050" s="76">
        <v>7730</v>
      </c>
      <c r="D1050" s="77" t="s">
        <v>213</v>
      </c>
      <c r="E1050" s="76" t="s">
        <v>275</v>
      </c>
      <c r="F1050" s="78" t="s">
        <v>37</v>
      </c>
      <c r="G1050" s="79">
        <v>0.18</v>
      </c>
      <c r="H1050" s="80">
        <v>0.04</v>
      </c>
      <c r="I1050" s="81">
        <v>0.14583333333333326</v>
      </c>
    </row>
    <row r="1051" spans="1:9" s="74" customFormat="1" ht="15.75" x14ac:dyDescent="0.3">
      <c r="A1051" s="74" t="str">
        <f t="shared" si="21"/>
        <v>2008SP</v>
      </c>
      <c r="B1051" s="75" t="s">
        <v>298</v>
      </c>
      <c r="C1051" s="76">
        <v>2008</v>
      </c>
      <c r="D1051" s="77" t="s">
        <v>240</v>
      </c>
      <c r="E1051" s="76" t="s">
        <v>275</v>
      </c>
      <c r="F1051" s="76" t="s">
        <v>37</v>
      </c>
      <c r="G1051" s="79">
        <v>0.18</v>
      </c>
      <c r="H1051" s="80">
        <v>0.04</v>
      </c>
      <c r="I1051" s="81">
        <v>0.14583333333333326</v>
      </c>
    </row>
    <row r="1052" spans="1:9" s="74" customFormat="1" ht="15.75" x14ac:dyDescent="0.3">
      <c r="A1052" s="74" t="str">
        <f t="shared" si="21"/>
        <v>2605TO</v>
      </c>
      <c r="B1052" s="75" t="s">
        <v>299</v>
      </c>
      <c r="C1052" s="76">
        <v>2605</v>
      </c>
      <c r="D1052" s="77" t="s">
        <v>45</v>
      </c>
      <c r="E1052" s="76" t="s">
        <v>274</v>
      </c>
      <c r="F1052" s="78" t="s">
        <v>37</v>
      </c>
      <c r="G1052" s="79">
        <v>0.2</v>
      </c>
      <c r="H1052" s="80">
        <v>0.12</v>
      </c>
      <c r="I1052" s="81">
        <v>9.0909090909090828E-2</v>
      </c>
    </row>
    <row r="1053" spans="1:9" s="74" customFormat="1" ht="15.75" x14ac:dyDescent="0.3">
      <c r="A1053" s="74" t="str">
        <f t="shared" si="21"/>
        <v>2606TO</v>
      </c>
      <c r="B1053" s="75" t="s">
        <v>299</v>
      </c>
      <c r="C1053" s="76">
        <v>2606</v>
      </c>
      <c r="D1053" s="77" t="s">
        <v>30</v>
      </c>
      <c r="E1053" s="76" t="s">
        <v>274</v>
      </c>
      <c r="F1053" s="78" t="s">
        <v>37</v>
      </c>
      <c r="G1053" s="79">
        <v>0.2</v>
      </c>
      <c r="H1053" s="80">
        <v>0.12</v>
      </c>
      <c r="I1053" s="81">
        <v>9.0909090909090828E-2</v>
      </c>
    </row>
    <row r="1054" spans="1:9" s="74" customFormat="1" ht="15.75" x14ac:dyDescent="0.3">
      <c r="A1054" s="74" t="str">
        <f t="shared" si="21"/>
        <v>2003TO</v>
      </c>
      <c r="B1054" s="75" t="s">
        <v>299</v>
      </c>
      <c r="C1054" s="76">
        <v>2003</v>
      </c>
      <c r="D1054" s="77" t="s">
        <v>219</v>
      </c>
      <c r="E1054" s="76" t="s">
        <v>275</v>
      </c>
      <c r="F1054" s="78" t="s">
        <v>37</v>
      </c>
      <c r="G1054" s="79">
        <v>0.2</v>
      </c>
      <c r="H1054" s="80">
        <v>0.04</v>
      </c>
      <c r="I1054" s="81">
        <v>0.16666666666666663</v>
      </c>
    </row>
    <row r="1055" spans="1:9" s="74" customFormat="1" ht="15.75" x14ac:dyDescent="0.3">
      <c r="A1055" s="74" t="str">
        <f t="shared" si="21"/>
        <v>79100TO</v>
      </c>
      <c r="B1055" s="75" t="s">
        <v>299</v>
      </c>
      <c r="C1055" s="76">
        <v>79100</v>
      </c>
      <c r="D1055" s="77" t="s">
        <v>177</v>
      </c>
      <c r="E1055" s="76" t="s">
        <v>275</v>
      </c>
      <c r="F1055" s="76" t="s">
        <v>37</v>
      </c>
      <c r="G1055" s="79">
        <v>0.2</v>
      </c>
      <c r="H1055" s="80">
        <v>0.04</v>
      </c>
      <c r="I1055" s="81">
        <v>0.16666666666666663</v>
      </c>
    </row>
    <row r="1056" spans="1:9" s="74" customFormat="1" ht="15.75" x14ac:dyDescent="0.3">
      <c r="A1056" s="74" t="str">
        <f t="shared" si="21"/>
        <v>79000TO</v>
      </c>
      <c r="B1056" s="75" t="s">
        <v>299</v>
      </c>
      <c r="C1056" s="76">
        <v>79000</v>
      </c>
      <c r="D1056" s="77" t="s">
        <v>185</v>
      </c>
      <c r="E1056" s="76" t="s">
        <v>275</v>
      </c>
      <c r="F1056" s="76" t="s">
        <v>37</v>
      </c>
      <c r="G1056" s="79">
        <v>0.2</v>
      </c>
      <c r="H1056" s="80">
        <v>0.04</v>
      </c>
      <c r="I1056" s="81">
        <v>0.16666666666666663</v>
      </c>
    </row>
    <row r="1057" spans="1:9" s="74" customFormat="1" ht="15.75" x14ac:dyDescent="0.3">
      <c r="A1057" s="74" t="str">
        <f t="shared" si="21"/>
        <v>102TO</v>
      </c>
      <c r="B1057" s="75" t="s">
        <v>299</v>
      </c>
      <c r="C1057" s="76">
        <v>102</v>
      </c>
      <c r="D1057" s="77" t="s">
        <v>161</v>
      </c>
      <c r="E1057" s="76" t="s">
        <v>275</v>
      </c>
      <c r="F1057" s="76" t="s">
        <v>166</v>
      </c>
      <c r="G1057" s="79">
        <v>0.2</v>
      </c>
      <c r="H1057" s="80">
        <v>0.04</v>
      </c>
      <c r="I1057" s="81">
        <v>0.16666666666666663</v>
      </c>
    </row>
    <row r="1058" spans="1:9" s="74" customFormat="1" ht="15.75" x14ac:dyDescent="0.3">
      <c r="A1058" s="74" t="str">
        <f t="shared" si="21"/>
        <v>104TO</v>
      </c>
      <c r="B1058" s="75" t="s">
        <v>299</v>
      </c>
      <c r="C1058" s="76">
        <v>104</v>
      </c>
      <c r="D1058" s="77" t="s">
        <v>169</v>
      </c>
      <c r="E1058" s="76" t="s">
        <v>275</v>
      </c>
      <c r="F1058" s="76" t="s">
        <v>166</v>
      </c>
      <c r="G1058" s="79">
        <v>0.2</v>
      </c>
      <c r="H1058" s="80">
        <v>0.04</v>
      </c>
      <c r="I1058" s="81">
        <v>0.16666666666666663</v>
      </c>
    </row>
    <row r="1059" spans="1:9" s="74" customFormat="1" ht="15.75" x14ac:dyDescent="0.3">
      <c r="A1059" s="74" t="str">
        <f t="shared" si="21"/>
        <v>105TO</v>
      </c>
      <c r="B1059" s="75" t="s">
        <v>299</v>
      </c>
      <c r="C1059" s="76">
        <v>105</v>
      </c>
      <c r="D1059" s="77" t="s">
        <v>174</v>
      </c>
      <c r="E1059" s="76" t="s">
        <v>275</v>
      </c>
      <c r="F1059" s="76" t="s">
        <v>166</v>
      </c>
      <c r="G1059" s="79">
        <v>0.2</v>
      </c>
      <c r="H1059" s="80">
        <v>0.04</v>
      </c>
      <c r="I1059" s="81">
        <v>0.16666666666666663</v>
      </c>
    </row>
    <row r="1060" spans="1:9" s="74" customFormat="1" ht="15.75" x14ac:dyDescent="0.3">
      <c r="A1060" s="74" t="str">
        <f t="shared" si="21"/>
        <v>79300TO</v>
      </c>
      <c r="B1060" s="75" t="s">
        <v>299</v>
      </c>
      <c r="C1060" s="76">
        <v>79300</v>
      </c>
      <c r="D1060" s="77" t="s">
        <v>238</v>
      </c>
      <c r="E1060" s="76" t="s">
        <v>274</v>
      </c>
      <c r="F1060" s="76" t="s">
        <v>166</v>
      </c>
      <c r="G1060" s="79">
        <v>0.2</v>
      </c>
      <c r="H1060" s="80">
        <v>0.12</v>
      </c>
      <c r="I1060" s="81">
        <v>9.0909090909090828E-2</v>
      </c>
    </row>
    <row r="1061" spans="1:9" s="74" customFormat="1" ht="15.75" x14ac:dyDescent="0.3">
      <c r="A1061" s="74" t="str">
        <f t="shared" si="21"/>
        <v>611TO</v>
      </c>
      <c r="B1061" s="75" t="s">
        <v>299</v>
      </c>
      <c r="C1061" s="76">
        <v>611</v>
      </c>
      <c r="D1061" s="77" t="s">
        <v>49</v>
      </c>
      <c r="E1061" s="76" t="s">
        <v>275</v>
      </c>
      <c r="F1061" s="78" t="s">
        <v>37</v>
      </c>
      <c r="G1061" s="79">
        <v>0.2</v>
      </c>
      <c r="H1061" s="80">
        <v>0.04</v>
      </c>
      <c r="I1061" s="81">
        <v>0.16666666666666663</v>
      </c>
    </row>
    <row r="1062" spans="1:9" s="74" customFormat="1" ht="15.75" x14ac:dyDescent="0.3">
      <c r="A1062" s="74" t="str">
        <f t="shared" si="21"/>
        <v>3430TO</v>
      </c>
      <c r="B1062" s="75" t="s">
        <v>299</v>
      </c>
      <c r="C1062" s="76">
        <v>3430</v>
      </c>
      <c r="D1062" s="77" t="s">
        <v>79</v>
      </c>
      <c r="E1062" s="76" t="s">
        <v>275</v>
      </c>
      <c r="F1062" s="78" t="s">
        <v>37</v>
      </c>
      <c r="G1062" s="79">
        <v>0.2</v>
      </c>
      <c r="H1062" s="80">
        <v>0.04</v>
      </c>
      <c r="I1062" s="81">
        <v>0.16666666666666663</v>
      </c>
    </row>
    <row r="1063" spans="1:9" s="74" customFormat="1" ht="15.75" x14ac:dyDescent="0.3">
      <c r="A1063" s="74" t="str">
        <f t="shared" si="21"/>
        <v>762TO</v>
      </c>
      <c r="B1063" s="75" t="s">
        <v>299</v>
      </c>
      <c r="C1063" s="76">
        <v>762</v>
      </c>
      <c r="D1063" s="77" t="s">
        <v>92</v>
      </c>
      <c r="E1063" s="76" t="s">
        <v>275</v>
      </c>
      <c r="F1063" s="78" t="s">
        <v>37</v>
      </c>
      <c r="G1063" s="79">
        <v>0.2</v>
      </c>
      <c r="H1063" s="80">
        <v>0.04</v>
      </c>
      <c r="I1063" s="81">
        <v>0.16666666666666663</v>
      </c>
    </row>
    <row r="1064" spans="1:9" s="74" customFormat="1" ht="15.75" x14ac:dyDescent="0.3">
      <c r="A1064" s="74" t="str">
        <f t="shared" si="21"/>
        <v>2007TO</v>
      </c>
      <c r="B1064" s="75" t="s">
        <v>299</v>
      </c>
      <c r="C1064" s="76">
        <v>2007</v>
      </c>
      <c r="D1064" s="77" t="s">
        <v>235</v>
      </c>
      <c r="E1064" s="76" t="s">
        <v>275</v>
      </c>
      <c r="F1064" s="78" t="s">
        <v>37</v>
      </c>
      <c r="G1064" s="79">
        <v>0.2</v>
      </c>
      <c r="H1064" s="80">
        <v>0.04</v>
      </c>
      <c r="I1064" s="81">
        <v>0.16666666666666663</v>
      </c>
    </row>
    <row r="1065" spans="1:9" s="74" customFormat="1" ht="15.75" x14ac:dyDescent="0.3">
      <c r="A1065" s="74" t="str">
        <f t="shared" si="21"/>
        <v>732TO</v>
      </c>
      <c r="B1065" s="75" t="s">
        <v>299</v>
      </c>
      <c r="C1065" s="76">
        <v>732</v>
      </c>
      <c r="D1065" s="77" t="s">
        <v>68</v>
      </c>
      <c r="E1065" s="76" t="s">
        <v>275</v>
      </c>
      <c r="F1065" s="78" t="s">
        <v>37</v>
      </c>
      <c r="G1065" s="79">
        <v>0.2</v>
      </c>
      <c r="H1065" s="80">
        <v>0.04</v>
      </c>
      <c r="I1065" s="81">
        <v>0.16666666666666663</v>
      </c>
    </row>
    <row r="1066" spans="1:9" s="74" customFormat="1" ht="15.75" x14ac:dyDescent="0.3">
      <c r="A1066" s="74" t="str">
        <f t="shared" si="21"/>
        <v>694TO</v>
      </c>
      <c r="B1066" s="75" t="s">
        <v>299</v>
      </c>
      <c r="C1066" s="76">
        <v>694</v>
      </c>
      <c r="D1066" s="82" t="s">
        <v>60</v>
      </c>
      <c r="E1066" s="76" t="s">
        <v>274</v>
      </c>
      <c r="F1066" s="78" t="s">
        <v>37</v>
      </c>
      <c r="G1066" s="79">
        <v>0.2</v>
      </c>
      <c r="H1066" s="80">
        <v>0.12</v>
      </c>
      <c r="I1066" s="81">
        <v>9.0909090909090828E-2</v>
      </c>
    </row>
    <row r="1067" spans="1:9" s="74" customFormat="1" ht="15.75" x14ac:dyDescent="0.3">
      <c r="A1067" s="74" t="str">
        <f t="shared" si="21"/>
        <v>744TO</v>
      </c>
      <c r="B1067" s="75" t="s">
        <v>299</v>
      </c>
      <c r="C1067" s="76">
        <v>744</v>
      </c>
      <c r="D1067" s="77" t="s">
        <v>74</v>
      </c>
      <c r="E1067" s="76" t="s">
        <v>274</v>
      </c>
      <c r="F1067" s="78" t="s">
        <v>37</v>
      </c>
      <c r="G1067" s="79">
        <v>0.2</v>
      </c>
      <c r="H1067" s="80">
        <v>0.12</v>
      </c>
      <c r="I1067" s="81">
        <v>9.0909090909090828E-2</v>
      </c>
    </row>
    <row r="1068" spans="1:9" s="74" customFormat="1" ht="15.75" x14ac:dyDescent="0.3">
      <c r="A1068" s="74" t="str">
        <f t="shared" si="21"/>
        <v>743TO</v>
      </c>
      <c r="B1068" s="75" t="s">
        <v>299</v>
      </c>
      <c r="C1068" s="76">
        <v>743</v>
      </c>
      <c r="D1068" s="77" t="s">
        <v>88</v>
      </c>
      <c r="E1068" s="76" t="s">
        <v>274</v>
      </c>
      <c r="F1068" s="78" t="s">
        <v>37</v>
      </c>
      <c r="G1068" s="79">
        <v>0.2</v>
      </c>
      <c r="H1068" s="80">
        <v>0.12</v>
      </c>
      <c r="I1068" s="81">
        <v>9.0909090909090828E-2</v>
      </c>
    </row>
    <row r="1069" spans="1:9" s="74" customFormat="1" ht="15.75" x14ac:dyDescent="0.3">
      <c r="A1069" s="74" t="str">
        <f t="shared" si="21"/>
        <v>1510TO</v>
      </c>
      <c r="B1069" s="75" t="s">
        <v>299</v>
      </c>
      <c r="C1069" s="76">
        <v>1510</v>
      </c>
      <c r="D1069" s="77" t="s">
        <v>107</v>
      </c>
      <c r="E1069" s="76" t="s">
        <v>275</v>
      </c>
      <c r="F1069" s="78" t="s">
        <v>101</v>
      </c>
      <c r="G1069" s="79">
        <v>0.2</v>
      </c>
      <c r="H1069" s="80">
        <v>0.04</v>
      </c>
      <c r="I1069" s="81">
        <v>0.16666666666666663</v>
      </c>
    </row>
    <row r="1070" spans="1:9" s="74" customFormat="1" ht="15.75" x14ac:dyDescent="0.3">
      <c r="A1070" s="74" t="str">
        <f t="shared" si="21"/>
        <v>1512TO</v>
      </c>
      <c r="B1070" s="75" t="s">
        <v>299</v>
      </c>
      <c r="C1070" s="76">
        <v>1512</v>
      </c>
      <c r="D1070" s="77" t="s">
        <v>97</v>
      </c>
      <c r="E1070" s="76" t="s">
        <v>275</v>
      </c>
      <c r="F1070" s="78" t="s">
        <v>101</v>
      </c>
      <c r="G1070" s="79">
        <v>0.2</v>
      </c>
      <c r="H1070" s="80">
        <v>0.04</v>
      </c>
      <c r="I1070" s="81">
        <v>0.16666666666666663</v>
      </c>
    </row>
    <row r="1071" spans="1:9" s="74" customFormat="1" ht="15.75" x14ac:dyDescent="0.3">
      <c r="A1071" s="74" t="str">
        <f t="shared" si="21"/>
        <v>1001TO</v>
      </c>
      <c r="B1071" s="75" t="s">
        <v>299</v>
      </c>
      <c r="C1071" s="76">
        <v>1001</v>
      </c>
      <c r="D1071" s="77" t="s">
        <v>110</v>
      </c>
      <c r="E1071" s="76" t="s">
        <v>274</v>
      </c>
      <c r="F1071" s="76" t="s">
        <v>37</v>
      </c>
      <c r="G1071" s="79">
        <v>0.2</v>
      </c>
      <c r="H1071" s="80">
        <v>0.12</v>
      </c>
      <c r="I1071" s="81">
        <v>9.0909090909090828E-2</v>
      </c>
    </row>
    <row r="1072" spans="1:9" s="74" customFormat="1" ht="15.75" x14ac:dyDescent="0.3">
      <c r="A1072" s="74" t="str">
        <f t="shared" si="21"/>
        <v>1011TO</v>
      </c>
      <c r="B1072" s="75" t="s">
        <v>299</v>
      </c>
      <c r="C1072" s="76">
        <v>1011</v>
      </c>
      <c r="D1072" s="77" t="s">
        <v>111</v>
      </c>
      <c r="E1072" s="76" t="s">
        <v>274</v>
      </c>
      <c r="F1072" s="76" t="s">
        <v>37</v>
      </c>
      <c r="G1072" s="79">
        <v>0.2</v>
      </c>
      <c r="H1072" s="80">
        <v>0.12</v>
      </c>
      <c r="I1072" s="81">
        <v>9.0909090909090828E-2</v>
      </c>
    </row>
    <row r="1073" spans="1:9" s="74" customFormat="1" ht="15.75" x14ac:dyDescent="0.3">
      <c r="A1073" s="74" t="str">
        <f t="shared" si="21"/>
        <v>79010TO</v>
      </c>
      <c r="B1073" s="75" t="s">
        <v>299</v>
      </c>
      <c r="C1073" s="83">
        <v>79010</v>
      </c>
      <c r="D1073" s="84" t="s">
        <v>188</v>
      </c>
      <c r="E1073" s="76" t="s">
        <v>274</v>
      </c>
      <c r="F1073" s="83" t="s">
        <v>166</v>
      </c>
      <c r="G1073" s="79">
        <v>0.2</v>
      </c>
      <c r="H1073" s="80">
        <v>0.12</v>
      </c>
      <c r="I1073" s="81">
        <v>9.0909090909090828E-2</v>
      </c>
    </row>
    <row r="1074" spans="1:9" s="74" customFormat="1" ht="15.75" x14ac:dyDescent="0.3">
      <c r="A1074" s="74" t="str">
        <f t="shared" si="21"/>
        <v>79600TO</v>
      </c>
      <c r="B1074" s="75" t="s">
        <v>299</v>
      </c>
      <c r="C1074" s="76">
        <v>79600</v>
      </c>
      <c r="D1074" s="77" t="s">
        <v>201</v>
      </c>
      <c r="E1074" s="76" t="s">
        <v>274</v>
      </c>
      <c r="F1074" s="76" t="s">
        <v>166</v>
      </c>
      <c r="G1074" s="79">
        <v>0.2</v>
      </c>
      <c r="H1074" s="80">
        <v>0.12</v>
      </c>
      <c r="I1074" s="81">
        <v>9.0909090909090828E-2</v>
      </c>
    </row>
    <row r="1075" spans="1:9" s="74" customFormat="1" ht="15.75" x14ac:dyDescent="0.3">
      <c r="A1075" s="74" t="str">
        <f t="shared" si="21"/>
        <v>79500TO</v>
      </c>
      <c r="B1075" s="75" t="s">
        <v>299</v>
      </c>
      <c r="C1075" s="76">
        <v>79500</v>
      </c>
      <c r="D1075" s="77" t="s">
        <v>195</v>
      </c>
      <c r="E1075" s="76" t="s">
        <v>274</v>
      </c>
      <c r="F1075" s="76" t="s">
        <v>166</v>
      </c>
      <c r="G1075" s="79">
        <v>0.2</v>
      </c>
      <c r="H1075" s="80">
        <v>0.12</v>
      </c>
      <c r="I1075" s="81">
        <v>9.0909090909090828E-2</v>
      </c>
    </row>
    <row r="1076" spans="1:9" s="74" customFormat="1" ht="15.75" x14ac:dyDescent="0.3">
      <c r="A1076" s="74" t="str">
        <f t="shared" si="21"/>
        <v>1820TO</v>
      </c>
      <c r="B1076" s="75" t="s">
        <v>299</v>
      </c>
      <c r="C1076" s="76">
        <v>1820</v>
      </c>
      <c r="D1076" s="77" t="s">
        <v>118</v>
      </c>
      <c r="E1076" s="76" t="s">
        <v>274</v>
      </c>
      <c r="F1076" s="78" t="s">
        <v>37</v>
      </c>
      <c r="G1076" s="79">
        <v>0.2</v>
      </c>
      <c r="H1076" s="80">
        <v>0.12</v>
      </c>
      <c r="I1076" s="81">
        <v>9.0909090909090828E-2</v>
      </c>
    </row>
    <row r="1077" spans="1:9" s="74" customFormat="1" ht="15.75" x14ac:dyDescent="0.3">
      <c r="A1077" s="74" t="str">
        <f t="shared" si="21"/>
        <v>1818TO</v>
      </c>
      <c r="B1077" s="75" t="s">
        <v>299</v>
      </c>
      <c r="C1077" s="76">
        <v>1818</v>
      </c>
      <c r="D1077" s="77" t="s">
        <v>112</v>
      </c>
      <c r="E1077" s="76" t="s">
        <v>274</v>
      </c>
      <c r="F1077" s="78" t="s">
        <v>37</v>
      </c>
      <c r="G1077" s="79">
        <v>0.2</v>
      </c>
      <c r="H1077" s="80">
        <v>0.12</v>
      </c>
      <c r="I1077" s="81">
        <v>9.0909090909090828E-2</v>
      </c>
    </row>
    <row r="1078" spans="1:9" s="74" customFormat="1" ht="15.75" x14ac:dyDescent="0.3">
      <c r="A1078" s="74" t="str">
        <f t="shared" si="21"/>
        <v>781TO</v>
      </c>
      <c r="B1078" s="75" t="s">
        <v>299</v>
      </c>
      <c r="C1078" s="76">
        <v>781</v>
      </c>
      <c r="D1078" s="77" t="s">
        <v>124</v>
      </c>
      <c r="E1078" s="76" t="s">
        <v>275</v>
      </c>
      <c r="F1078" s="78" t="s">
        <v>101</v>
      </c>
      <c r="G1078" s="79">
        <v>0.2</v>
      </c>
      <c r="H1078" s="80">
        <v>0.04</v>
      </c>
      <c r="I1078" s="81">
        <v>0.16666666666666663</v>
      </c>
    </row>
    <row r="1079" spans="1:9" s="74" customFormat="1" ht="15.75" x14ac:dyDescent="0.3">
      <c r="A1079" s="74" t="str">
        <f t="shared" si="21"/>
        <v>790TO</v>
      </c>
      <c r="B1079" s="75" t="s">
        <v>299</v>
      </c>
      <c r="C1079" s="76">
        <v>790</v>
      </c>
      <c r="D1079" s="85" t="s">
        <v>146</v>
      </c>
      <c r="E1079" s="76" t="s">
        <v>275</v>
      </c>
      <c r="F1079" s="78" t="s">
        <v>101</v>
      </c>
      <c r="G1079" s="79">
        <v>0.2</v>
      </c>
      <c r="H1079" s="80">
        <v>0.04</v>
      </c>
      <c r="I1079" s="81">
        <v>0.16666666666666663</v>
      </c>
    </row>
    <row r="1080" spans="1:9" s="74" customFormat="1" ht="15.75" x14ac:dyDescent="0.3">
      <c r="A1080" s="74" t="str">
        <f t="shared" si="21"/>
        <v>2005TO</v>
      </c>
      <c r="B1080" s="75" t="s">
        <v>299</v>
      </c>
      <c r="C1080" s="86">
        <v>2005</v>
      </c>
      <c r="D1080" s="77" t="s">
        <v>222</v>
      </c>
      <c r="E1080" s="76" t="s">
        <v>275</v>
      </c>
      <c r="F1080" s="78" t="s">
        <v>37</v>
      </c>
      <c r="G1080" s="79">
        <v>0.2</v>
      </c>
      <c r="H1080" s="80">
        <v>0.04</v>
      </c>
      <c r="I1080" s="81">
        <v>0.16666666666666663</v>
      </c>
    </row>
    <row r="1081" spans="1:9" s="74" customFormat="1" ht="15.75" x14ac:dyDescent="0.3">
      <c r="A1081" s="74" t="str">
        <f t="shared" si="21"/>
        <v>2004TO</v>
      </c>
      <c r="B1081" s="75" t="s">
        <v>299</v>
      </c>
      <c r="C1081" s="86">
        <v>2004</v>
      </c>
      <c r="D1081" s="77" t="s">
        <v>223</v>
      </c>
      <c r="E1081" s="76" t="s">
        <v>275</v>
      </c>
      <c r="F1081" s="78" t="s">
        <v>37</v>
      </c>
      <c r="G1081" s="79">
        <v>0.2</v>
      </c>
      <c r="H1081" s="80">
        <v>0.04</v>
      </c>
      <c r="I1081" s="81">
        <v>0.16666666666666663</v>
      </c>
    </row>
    <row r="1082" spans="1:9" s="74" customFormat="1" ht="15.75" x14ac:dyDescent="0.3">
      <c r="A1082" s="74" t="str">
        <f t="shared" si="21"/>
        <v>2006TO</v>
      </c>
      <c r="B1082" s="75" t="s">
        <v>299</v>
      </c>
      <c r="C1082" s="86">
        <v>2006</v>
      </c>
      <c r="D1082" s="77" t="s">
        <v>220</v>
      </c>
      <c r="E1082" s="76" t="s">
        <v>275</v>
      </c>
      <c r="F1082" s="78" t="s">
        <v>37</v>
      </c>
      <c r="G1082" s="79">
        <v>0.2</v>
      </c>
      <c r="H1082" s="80">
        <v>0.04</v>
      </c>
      <c r="I1082" s="81">
        <v>0.16666666666666663</v>
      </c>
    </row>
    <row r="1083" spans="1:9" s="74" customFormat="1" ht="15.75" x14ac:dyDescent="0.3">
      <c r="A1083" s="74" t="str">
        <f t="shared" si="21"/>
        <v>778TO</v>
      </c>
      <c r="B1083" s="75" t="s">
        <v>299</v>
      </c>
      <c r="C1083" s="76">
        <v>778</v>
      </c>
      <c r="D1083" s="77" t="s">
        <v>142</v>
      </c>
      <c r="E1083" s="76" t="s">
        <v>275</v>
      </c>
      <c r="F1083" s="78" t="s">
        <v>37</v>
      </c>
      <c r="G1083" s="79">
        <v>0.2</v>
      </c>
      <c r="H1083" s="80">
        <v>0.04</v>
      </c>
      <c r="I1083" s="81">
        <v>0.16666666666666663</v>
      </c>
    </row>
    <row r="1084" spans="1:9" s="74" customFormat="1" ht="15.75" x14ac:dyDescent="0.3">
      <c r="A1084" s="74" t="str">
        <f t="shared" si="21"/>
        <v>775TO</v>
      </c>
      <c r="B1084" s="75" t="s">
        <v>299</v>
      </c>
      <c r="C1084" s="76">
        <v>775</v>
      </c>
      <c r="D1084" s="77" t="s">
        <v>133</v>
      </c>
      <c r="E1084" s="76" t="s">
        <v>275</v>
      </c>
      <c r="F1084" s="78" t="s">
        <v>37</v>
      </c>
      <c r="G1084" s="79">
        <v>0.2</v>
      </c>
      <c r="H1084" s="80">
        <v>0.04</v>
      </c>
      <c r="I1084" s="81">
        <v>0.16666666666666663</v>
      </c>
    </row>
    <row r="1085" spans="1:9" s="74" customFormat="1" ht="15.75" x14ac:dyDescent="0.3">
      <c r="A1085" s="74" t="str">
        <f t="shared" si="21"/>
        <v>777TO</v>
      </c>
      <c r="B1085" s="75" t="s">
        <v>299</v>
      </c>
      <c r="C1085" s="76">
        <v>777</v>
      </c>
      <c r="D1085" s="77" t="s">
        <v>138</v>
      </c>
      <c r="E1085" s="76" t="s">
        <v>275</v>
      </c>
      <c r="F1085" s="78" t="s">
        <v>37</v>
      </c>
      <c r="G1085" s="79">
        <v>0.2</v>
      </c>
      <c r="H1085" s="80">
        <v>0.04</v>
      </c>
      <c r="I1085" s="81">
        <v>0.16666666666666663</v>
      </c>
    </row>
    <row r="1086" spans="1:9" s="74" customFormat="1" ht="15.75" x14ac:dyDescent="0.3">
      <c r="A1086" s="74" t="str">
        <f t="shared" si="21"/>
        <v>881TO</v>
      </c>
      <c r="B1086" s="75" t="s">
        <v>299</v>
      </c>
      <c r="C1086" s="76">
        <v>881</v>
      </c>
      <c r="D1086" s="77" t="s">
        <v>130</v>
      </c>
      <c r="E1086" s="76" t="s">
        <v>275</v>
      </c>
      <c r="F1086" s="78" t="s">
        <v>101</v>
      </c>
      <c r="G1086" s="79">
        <v>0.2</v>
      </c>
      <c r="H1086" s="80">
        <v>0.04</v>
      </c>
      <c r="I1086" s="81">
        <v>0.16666666666666663</v>
      </c>
    </row>
    <row r="1087" spans="1:9" s="74" customFormat="1" ht="15.75" x14ac:dyDescent="0.3">
      <c r="A1087" s="74" t="str">
        <f t="shared" si="21"/>
        <v>4813TO</v>
      </c>
      <c r="B1087" s="75" t="s">
        <v>299</v>
      </c>
      <c r="C1087" s="76">
        <v>4813</v>
      </c>
      <c r="D1087" s="77" t="s">
        <v>148</v>
      </c>
      <c r="E1087" s="76" t="s">
        <v>274</v>
      </c>
      <c r="F1087" s="78" t="s">
        <v>101</v>
      </c>
      <c r="G1087" s="79">
        <v>0.2</v>
      </c>
      <c r="H1087" s="80">
        <v>0.12</v>
      </c>
      <c r="I1087" s="81">
        <v>9.0909090909090828E-2</v>
      </c>
    </row>
    <row r="1088" spans="1:9" s="74" customFormat="1" ht="15.75" x14ac:dyDescent="0.3">
      <c r="A1088" s="74" t="str">
        <f t="shared" si="21"/>
        <v>4834TO</v>
      </c>
      <c r="B1088" s="75" t="s">
        <v>299</v>
      </c>
      <c r="C1088" s="76">
        <v>4834</v>
      </c>
      <c r="D1088" s="77" t="s">
        <v>154</v>
      </c>
      <c r="E1088" s="76" t="s">
        <v>274</v>
      </c>
      <c r="F1088" s="78" t="s">
        <v>101</v>
      </c>
      <c r="G1088" s="79">
        <v>0.2</v>
      </c>
      <c r="H1088" s="80">
        <v>0.12</v>
      </c>
      <c r="I1088" s="81">
        <v>9.0909090909090828E-2</v>
      </c>
    </row>
    <row r="1089" spans="1:9" s="74" customFormat="1" ht="15.75" x14ac:dyDescent="0.3">
      <c r="A1089" s="74" t="str">
        <f t="shared" si="21"/>
        <v>4823TO</v>
      </c>
      <c r="B1089" s="75" t="s">
        <v>299</v>
      </c>
      <c r="C1089" s="76">
        <v>4823</v>
      </c>
      <c r="D1089" s="77" t="s">
        <v>158</v>
      </c>
      <c r="E1089" s="76" t="s">
        <v>274</v>
      </c>
      <c r="F1089" s="78" t="s">
        <v>101</v>
      </c>
      <c r="G1089" s="79">
        <v>0.2</v>
      </c>
      <c r="H1089" s="80">
        <v>0.12</v>
      </c>
      <c r="I1089" s="81">
        <v>9.0909090909090828E-2</v>
      </c>
    </row>
    <row r="1090" spans="1:9" s="74" customFormat="1" ht="15.75" x14ac:dyDescent="0.3">
      <c r="A1090" s="74" t="str">
        <f t="shared" si="21"/>
        <v>7780TO</v>
      </c>
      <c r="B1090" s="75" t="s">
        <v>299</v>
      </c>
      <c r="C1090" s="76">
        <v>7780</v>
      </c>
      <c r="D1090" s="77" t="s">
        <v>217</v>
      </c>
      <c r="E1090" s="76" t="s">
        <v>275</v>
      </c>
      <c r="F1090" s="78" t="s">
        <v>37</v>
      </c>
      <c r="G1090" s="79">
        <v>0.2</v>
      </c>
      <c r="H1090" s="80">
        <v>0.04</v>
      </c>
      <c r="I1090" s="81">
        <v>0.16666666666666663</v>
      </c>
    </row>
    <row r="1091" spans="1:9" s="74" customFormat="1" ht="15.75" x14ac:dyDescent="0.3">
      <c r="A1091" s="74" t="str">
        <f t="shared" ref="A1091:A1154" si="22">C1091&amp;B1091</f>
        <v>7710TO</v>
      </c>
      <c r="B1091" s="75" t="s">
        <v>299</v>
      </c>
      <c r="C1091" s="76">
        <v>7710</v>
      </c>
      <c r="D1091" s="77" t="s">
        <v>207</v>
      </c>
      <c r="E1091" s="76" t="s">
        <v>275</v>
      </c>
      <c r="F1091" s="78" t="s">
        <v>37</v>
      </c>
      <c r="G1091" s="79">
        <v>0.2</v>
      </c>
      <c r="H1091" s="80">
        <v>0.04</v>
      </c>
      <c r="I1091" s="81">
        <v>0.16666666666666663</v>
      </c>
    </row>
    <row r="1092" spans="1:9" s="74" customFormat="1" ht="15.75" x14ac:dyDescent="0.3">
      <c r="A1092" s="74" t="str">
        <f t="shared" si="22"/>
        <v>7730TO</v>
      </c>
      <c r="B1092" s="75" t="s">
        <v>299</v>
      </c>
      <c r="C1092" s="76">
        <v>7730</v>
      </c>
      <c r="D1092" s="77" t="s">
        <v>213</v>
      </c>
      <c r="E1092" s="76" t="s">
        <v>275</v>
      </c>
      <c r="F1092" s="78" t="s">
        <v>37</v>
      </c>
      <c r="G1092" s="79">
        <v>0.2</v>
      </c>
      <c r="H1092" s="80">
        <v>0.04</v>
      </c>
      <c r="I1092" s="81">
        <v>0.16666666666666663</v>
      </c>
    </row>
    <row r="1093" spans="1:9" s="74" customFormat="1" ht="15.75" x14ac:dyDescent="0.3">
      <c r="A1093" s="74" t="str">
        <f t="shared" si="22"/>
        <v>2008TO</v>
      </c>
      <c r="B1093" s="75" t="s">
        <v>299</v>
      </c>
      <c r="C1093" s="76">
        <v>2008</v>
      </c>
      <c r="D1093" s="77" t="s">
        <v>240</v>
      </c>
      <c r="E1093" s="76" t="s">
        <v>275</v>
      </c>
      <c r="F1093" s="76" t="s">
        <v>37</v>
      </c>
      <c r="G1093" s="79">
        <v>0.2</v>
      </c>
      <c r="H1093" s="80">
        <v>0.04</v>
      </c>
      <c r="I1093" s="81">
        <v>0.16666666666666663</v>
      </c>
    </row>
    <row r="1094" spans="1:9" ht="15.75" x14ac:dyDescent="0.3">
      <c r="A1094" s="74" t="str">
        <f t="shared" si="22"/>
        <v>2605PR</v>
      </c>
      <c r="B1094" s="75" t="s">
        <v>300</v>
      </c>
      <c r="C1094" s="76">
        <v>2605</v>
      </c>
      <c r="D1094" s="77" t="s">
        <v>45</v>
      </c>
      <c r="E1094" s="76" t="s">
        <v>274</v>
      </c>
      <c r="F1094" s="78" t="s">
        <v>37</v>
      </c>
      <c r="G1094" s="79">
        <v>0.19500000000000001</v>
      </c>
      <c r="H1094" s="80">
        <v>0.12</v>
      </c>
      <c r="I1094" s="81">
        <v>8.5227272727272818E-2</v>
      </c>
    </row>
    <row r="1095" spans="1:9" ht="15.75" x14ac:dyDescent="0.3">
      <c r="A1095" s="74" t="str">
        <f t="shared" si="22"/>
        <v>2606PR</v>
      </c>
      <c r="B1095" s="75" t="s">
        <v>300</v>
      </c>
      <c r="C1095" s="76">
        <v>2606</v>
      </c>
      <c r="D1095" s="77" t="s">
        <v>30</v>
      </c>
      <c r="E1095" s="76" t="s">
        <v>274</v>
      </c>
      <c r="F1095" s="78" t="s">
        <v>37</v>
      </c>
      <c r="G1095" s="79">
        <v>0.19500000000000001</v>
      </c>
      <c r="H1095" s="80">
        <v>0.12</v>
      </c>
      <c r="I1095" s="81">
        <v>8.5227272727272818E-2</v>
      </c>
    </row>
    <row r="1096" spans="1:9" ht="15.75" x14ac:dyDescent="0.3">
      <c r="A1096" s="74" t="str">
        <f t="shared" si="22"/>
        <v>2003PR</v>
      </c>
      <c r="B1096" s="75" t="s">
        <v>300</v>
      </c>
      <c r="C1096" s="76">
        <v>2003</v>
      </c>
      <c r="D1096" s="77" t="s">
        <v>219</v>
      </c>
      <c r="E1096" s="76" t="s">
        <v>275</v>
      </c>
      <c r="F1096" s="78" t="s">
        <v>37</v>
      </c>
      <c r="G1096" s="79">
        <v>0.19500000000000001</v>
      </c>
      <c r="H1096" s="80">
        <v>0.04</v>
      </c>
      <c r="I1096" s="81">
        <v>0.16145833333333337</v>
      </c>
    </row>
    <row r="1097" spans="1:9" ht="15.75" x14ac:dyDescent="0.3">
      <c r="A1097" s="74" t="str">
        <f t="shared" si="22"/>
        <v>79100PR</v>
      </c>
      <c r="B1097" s="75" t="s">
        <v>300</v>
      </c>
      <c r="C1097" s="76">
        <v>79100</v>
      </c>
      <c r="D1097" s="77" t="s">
        <v>177</v>
      </c>
      <c r="E1097" s="76" t="s">
        <v>275</v>
      </c>
      <c r="F1097" s="76" t="s">
        <v>37</v>
      </c>
      <c r="G1097" s="79">
        <v>0.19500000000000001</v>
      </c>
      <c r="H1097" s="80">
        <v>0.04</v>
      </c>
      <c r="I1097" s="81">
        <v>0.16145833333333337</v>
      </c>
    </row>
    <row r="1098" spans="1:9" ht="15.75" x14ac:dyDescent="0.3">
      <c r="A1098" s="74" t="str">
        <f t="shared" si="22"/>
        <v>79000PR</v>
      </c>
      <c r="B1098" s="75" t="s">
        <v>300</v>
      </c>
      <c r="C1098" s="76">
        <v>79000</v>
      </c>
      <c r="D1098" s="77" t="s">
        <v>185</v>
      </c>
      <c r="E1098" s="76" t="s">
        <v>275</v>
      </c>
      <c r="F1098" s="76" t="s">
        <v>37</v>
      </c>
      <c r="G1098" s="79">
        <v>0.19500000000000001</v>
      </c>
      <c r="H1098" s="80">
        <v>0.04</v>
      </c>
      <c r="I1098" s="81">
        <v>0.16145833333333337</v>
      </c>
    </row>
    <row r="1099" spans="1:9" ht="15.75" x14ac:dyDescent="0.3">
      <c r="A1099" s="74" t="str">
        <f t="shared" si="22"/>
        <v>102PR</v>
      </c>
      <c r="B1099" s="75" t="s">
        <v>300</v>
      </c>
      <c r="C1099" s="76">
        <v>102</v>
      </c>
      <c r="D1099" s="77" t="s">
        <v>161</v>
      </c>
      <c r="E1099" s="76" t="s">
        <v>275</v>
      </c>
      <c r="F1099" s="76" t="s">
        <v>166</v>
      </c>
      <c r="G1099" s="79">
        <v>0.19500000000000001</v>
      </c>
      <c r="H1099" s="80">
        <v>0.04</v>
      </c>
      <c r="I1099" s="81">
        <v>0.16145833333333337</v>
      </c>
    </row>
    <row r="1100" spans="1:9" ht="15.75" x14ac:dyDescent="0.3">
      <c r="A1100" s="74" t="str">
        <f t="shared" si="22"/>
        <v>104PR</v>
      </c>
      <c r="B1100" s="75" t="s">
        <v>300</v>
      </c>
      <c r="C1100" s="76">
        <v>104</v>
      </c>
      <c r="D1100" s="77" t="s">
        <v>169</v>
      </c>
      <c r="E1100" s="76" t="s">
        <v>275</v>
      </c>
      <c r="F1100" s="76" t="s">
        <v>166</v>
      </c>
      <c r="G1100" s="79">
        <v>0.19500000000000001</v>
      </c>
      <c r="H1100" s="80">
        <v>0.04</v>
      </c>
      <c r="I1100" s="81">
        <v>0.16145833333333337</v>
      </c>
    </row>
    <row r="1101" spans="1:9" ht="15.75" x14ac:dyDescent="0.3">
      <c r="A1101" s="74" t="str">
        <f t="shared" si="22"/>
        <v>105PR</v>
      </c>
      <c r="B1101" s="75" t="s">
        <v>300</v>
      </c>
      <c r="C1101" s="76">
        <v>105</v>
      </c>
      <c r="D1101" s="77" t="s">
        <v>174</v>
      </c>
      <c r="E1101" s="76" t="s">
        <v>275</v>
      </c>
      <c r="F1101" s="76" t="s">
        <v>166</v>
      </c>
      <c r="G1101" s="79">
        <v>0.19500000000000001</v>
      </c>
      <c r="H1101" s="80">
        <v>0.04</v>
      </c>
      <c r="I1101" s="81">
        <v>0.16145833333333337</v>
      </c>
    </row>
    <row r="1102" spans="1:9" ht="15.75" x14ac:dyDescent="0.3">
      <c r="A1102" s="74" t="str">
        <f t="shared" si="22"/>
        <v>79300PR</v>
      </c>
      <c r="B1102" s="75" t="s">
        <v>300</v>
      </c>
      <c r="C1102" s="76">
        <v>79300</v>
      </c>
      <c r="D1102" s="77" t="s">
        <v>238</v>
      </c>
      <c r="E1102" s="76" t="s">
        <v>274</v>
      </c>
      <c r="F1102" s="76" t="s">
        <v>166</v>
      </c>
      <c r="G1102" s="79">
        <v>0.19500000000000001</v>
      </c>
      <c r="H1102" s="80">
        <v>0.12</v>
      </c>
      <c r="I1102" s="81">
        <v>8.5227272727272818E-2</v>
      </c>
    </row>
    <row r="1103" spans="1:9" ht="15.75" x14ac:dyDescent="0.3">
      <c r="A1103" s="74" t="str">
        <f t="shared" si="22"/>
        <v>611PR</v>
      </c>
      <c r="B1103" s="75" t="s">
        <v>300</v>
      </c>
      <c r="C1103" s="76">
        <v>611</v>
      </c>
      <c r="D1103" s="77" t="s">
        <v>49</v>
      </c>
      <c r="E1103" s="76" t="s">
        <v>275</v>
      </c>
      <c r="F1103" s="78" t="s">
        <v>37</v>
      </c>
      <c r="G1103" s="79">
        <v>0.19500000000000001</v>
      </c>
      <c r="H1103" s="80">
        <v>0.04</v>
      </c>
      <c r="I1103" s="81">
        <v>0.16145833333333337</v>
      </c>
    </row>
    <row r="1104" spans="1:9" ht="15.75" x14ac:dyDescent="0.3">
      <c r="A1104" s="74" t="str">
        <f t="shared" si="22"/>
        <v>3430PR</v>
      </c>
      <c r="B1104" s="75" t="s">
        <v>300</v>
      </c>
      <c r="C1104" s="76">
        <v>3430</v>
      </c>
      <c r="D1104" s="77" t="s">
        <v>79</v>
      </c>
      <c r="E1104" s="76" t="s">
        <v>275</v>
      </c>
      <c r="F1104" s="78" t="s">
        <v>37</v>
      </c>
      <c r="G1104" s="79">
        <v>0.19500000000000001</v>
      </c>
      <c r="H1104" s="80">
        <v>0.04</v>
      </c>
      <c r="I1104" s="81">
        <v>0.16145833333333337</v>
      </c>
    </row>
    <row r="1105" spans="1:9" ht="15.75" x14ac:dyDescent="0.3">
      <c r="A1105" s="74" t="str">
        <f t="shared" si="22"/>
        <v>762PR</v>
      </c>
      <c r="B1105" s="75" t="s">
        <v>300</v>
      </c>
      <c r="C1105" s="76">
        <v>762</v>
      </c>
      <c r="D1105" s="77" t="s">
        <v>92</v>
      </c>
      <c r="E1105" s="76" t="s">
        <v>275</v>
      </c>
      <c r="F1105" s="78" t="s">
        <v>37</v>
      </c>
      <c r="G1105" s="79">
        <v>0.19500000000000001</v>
      </c>
      <c r="H1105" s="80">
        <v>0.04</v>
      </c>
      <c r="I1105" s="81">
        <v>0.16145833333333337</v>
      </c>
    </row>
    <row r="1106" spans="1:9" ht="15.75" x14ac:dyDescent="0.3">
      <c r="A1106" s="74" t="str">
        <f t="shared" si="22"/>
        <v>2007PR</v>
      </c>
      <c r="B1106" s="75" t="s">
        <v>300</v>
      </c>
      <c r="C1106" s="76">
        <v>2007</v>
      </c>
      <c r="D1106" s="77" t="s">
        <v>235</v>
      </c>
      <c r="E1106" s="76" t="s">
        <v>275</v>
      </c>
      <c r="F1106" s="78" t="s">
        <v>37</v>
      </c>
      <c r="G1106" s="79">
        <v>0.19500000000000001</v>
      </c>
      <c r="H1106" s="80">
        <v>0.04</v>
      </c>
      <c r="I1106" s="81">
        <v>0.16145833333333337</v>
      </c>
    </row>
    <row r="1107" spans="1:9" ht="15.75" x14ac:dyDescent="0.3">
      <c r="A1107" s="74" t="str">
        <f t="shared" si="22"/>
        <v>732PR</v>
      </c>
      <c r="B1107" s="75" t="s">
        <v>300</v>
      </c>
      <c r="C1107" s="76">
        <v>732</v>
      </c>
      <c r="D1107" s="77" t="s">
        <v>68</v>
      </c>
      <c r="E1107" s="76" t="s">
        <v>275</v>
      </c>
      <c r="F1107" s="78" t="s">
        <v>37</v>
      </c>
      <c r="G1107" s="79">
        <v>0.19500000000000001</v>
      </c>
      <c r="H1107" s="80">
        <v>0.04</v>
      </c>
      <c r="I1107" s="81">
        <v>0.16145833333333337</v>
      </c>
    </row>
    <row r="1108" spans="1:9" ht="15.75" x14ac:dyDescent="0.3">
      <c r="A1108" s="74" t="str">
        <f t="shared" si="22"/>
        <v>694PR</v>
      </c>
      <c r="B1108" s="75" t="s">
        <v>300</v>
      </c>
      <c r="C1108" s="76">
        <v>694</v>
      </c>
      <c r="D1108" s="82" t="s">
        <v>60</v>
      </c>
      <c r="E1108" s="76" t="s">
        <v>274</v>
      </c>
      <c r="F1108" s="78" t="s">
        <v>37</v>
      </c>
      <c r="G1108" s="79">
        <v>0.19500000000000001</v>
      </c>
      <c r="H1108" s="80">
        <v>0.12</v>
      </c>
      <c r="I1108" s="81">
        <v>8.5227272727272818E-2</v>
      </c>
    </row>
    <row r="1109" spans="1:9" ht="15.75" x14ac:dyDescent="0.3">
      <c r="A1109" s="74" t="str">
        <f t="shared" si="22"/>
        <v>744PR</v>
      </c>
      <c r="B1109" s="75" t="s">
        <v>300</v>
      </c>
      <c r="C1109" s="76">
        <v>744</v>
      </c>
      <c r="D1109" s="77" t="s">
        <v>74</v>
      </c>
      <c r="E1109" s="76" t="s">
        <v>274</v>
      </c>
      <c r="F1109" s="78" t="s">
        <v>37</v>
      </c>
      <c r="G1109" s="79">
        <v>0.19500000000000001</v>
      </c>
      <c r="H1109" s="80">
        <v>0.12</v>
      </c>
      <c r="I1109" s="81">
        <v>8.5227272727272818E-2</v>
      </c>
    </row>
    <row r="1110" spans="1:9" ht="15.75" x14ac:dyDescent="0.3">
      <c r="A1110" s="74" t="str">
        <f t="shared" si="22"/>
        <v>743PR</v>
      </c>
      <c r="B1110" s="75" t="s">
        <v>300</v>
      </c>
      <c r="C1110" s="76">
        <v>743</v>
      </c>
      <c r="D1110" s="77" t="s">
        <v>88</v>
      </c>
      <c r="E1110" s="76" t="s">
        <v>274</v>
      </c>
      <c r="F1110" s="78" t="s">
        <v>37</v>
      </c>
      <c r="G1110" s="79">
        <v>0.19500000000000001</v>
      </c>
      <c r="H1110" s="80">
        <v>0.12</v>
      </c>
      <c r="I1110" s="81">
        <v>8.5227272727272818E-2</v>
      </c>
    </row>
    <row r="1111" spans="1:9" ht="15.75" x14ac:dyDescent="0.3">
      <c r="A1111" s="74" t="str">
        <f t="shared" si="22"/>
        <v>1510PR</v>
      </c>
      <c r="B1111" s="75" t="s">
        <v>300</v>
      </c>
      <c r="C1111" s="76">
        <v>1510</v>
      </c>
      <c r="D1111" s="77" t="s">
        <v>107</v>
      </c>
      <c r="E1111" s="76" t="s">
        <v>275</v>
      </c>
      <c r="F1111" s="78" t="s">
        <v>101</v>
      </c>
      <c r="G1111" s="79">
        <v>0.19500000000000001</v>
      </c>
      <c r="H1111" s="80">
        <v>0.04</v>
      </c>
      <c r="I1111" s="81">
        <v>0.16145833333333337</v>
      </c>
    </row>
    <row r="1112" spans="1:9" ht="15.75" x14ac:dyDescent="0.3">
      <c r="A1112" s="74" t="str">
        <f t="shared" si="22"/>
        <v>1512PR</v>
      </c>
      <c r="B1112" s="75" t="s">
        <v>300</v>
      </c>
      <c r="C1112" s="76">
        <v>1512</v>
      </c>
      <c r="D1112" s="77" t="s">
        <v>97</v>
      </c>
      <c r="E1112" s="76" t="s">
        <v>275</v>
      </c>
      <c r="F1112" s="78" t="s">
        <v>101</v>
      </c>
      <c r="G1112" s="79">
        <v>0.19500000000000001</v>
      </c>
      <c r="H1112" s="80">
        <v>0.04</v>
      </c>
      <c r="I1112" s="81">
        <v>0.16145833333333337</v>
      </c>
    </row>
    <row r="1113" spans="1:9" ht="15.75" x14ac:dyDescent="0.3">
      <c r="A1113" s="74" t="str">
        <f t="shared" si="22"/>
        <v>1001PR</v>
      </c>
      <c r="B1113" s="75" t="s">
        <v>300</v>
      </c>
      <c r="C1113" s="76">
        <v>1001</v>
      </c>
      <c r="D1113" s="77" t="s">
        <v>110</v>
      </c>
      <c r="E1113" s="76" t="s">
        <v>274</v>
      </c>
      <c r="F1113" s="76" t="s">
        <v>37</v>
      </c>
      <c r="G1113" s="79">
        <v>0.19500000000000001</v>
      </c>
      <c r="H1113" s="80">
        <v>0.12</v>
      </c>
      <c r="I1113" s="81">
        <v>8.5227272727272818E-2</v>
      </c>
    </row>
    <row r="1114" spans="1:9" ht="15.75" x14ac:dyDescent="0.3">
      <c r="A1114" s="74" t="str">
        <f t="shared" si="22"/>
        <v>1011PR</v>
      </c>
      <c r="B1114" s="75" t="s">
        <v>300</v>
      </c>
      <c r="C1114" s="76">
        <v>1011</v>
      </c>
      <c r="D1114" s="77" t="s">
        <v>111</v>
      </c>
      <c r="E1114" s="76" t="s">
        <v>274</v>
      </c>
      <c r="F1114" s="76" t="s">
        <v>37</v>
      </c>
      <c r="G1114" s="79">
        <v>0.19500000000000001</v>
      </c>
      <c r="H1114" s="80">
        <v>0.12</v>
      </c>
      <c r="I1114" s="81">
        <v>8.5227272727272818E-2</v>
      </c>
    </row>
    <row r="1115" spans="1:9" ht="15.75" x14ac:dyDescent="0.3">
      <c r="A1115" s="74" t="str">
        <f t="shared" si="22"/>
        <v>79010PR</v>
      </c>
      <c r="B1115" s="75" t="s">
        <v>300</v>
      </c>
      <c r="C1115" s="83">
        <v>79010</v>
      </c>
      <c r="D1115" s="84" t="s">
        <v>188</v>
      </c>
      <c r="E1115" s="76" t="s">
        <v>274</v>
      </c>
      <c r="F1115" s="83" t="s">
        <v>166</v>
      </c>
      <c r="G1115" s="79">
        <v>0.19500000000000001</v>
      </c>
      <c r="H1115" s="80">
        <v>0.12</v>
      </c>
      <c r="I1115" s="81">
        <v>8.5227272727272818E-2</v>
      </c>
    </row>
    <row r="1116" spans="1:9" ht="15.75" x14ac:dyDescent="0.3">
      <c r="A1116" s="74" t="str">
        <f t="shared" si="22"/>
        <v>79600PR</v>
      </c>
      <c r="B1116" s="75" t="s">
        <v>300</v>
      </c>
      <c r="C1116" s="76">
        <v>79600</v>
      </c>
      <c r="D1116" s="77" t="s">
        <v>201</v>
      </c>
      <c r="E1116" s="76" t="s">
        <v>274</v>
      </c>
      <c r="F1116" s="76" t="s">
        <v>166</v>
      </c>
      <c r="G1116" s="79">
        <v>0.19500000000000001</v>
      </c>
      <c r="H1116" s="80">
        <v>0.12</v>
      </c>
      <c r="I1116" s="81">
        <v>8.5227272727272818E-2</v>
      </c>
    </row>
    <row r="1117" spans="1:9" ht="15.75" x14ac:dyDescent="0.3">
      <c r="A1117" s="74" t="str">
        <f t="shared" si="22"/>
        <v>79500PR</v>
      </c>
      <c r="B1117" s="75" t="s">
        <v>300</v>
      </c>
      <c r="C1117" s="76">
        <v>79500</v>
      </c>
      <c r="D1117" s="77" t="s">
        <v>195</v>
      </c>
      <c r="E1117" s="76" t="s">
        <v>274</v>
      </c>
      <c r="F1117" s="76" t="s">
        <v>166</v>
      </c>
      <c r="G1117" s="79">
        <v>0.19500000000000001</v>
      </c>
      <c r="H1117" s="80">
        <v>0.12</v>
      </c>
      <c r="I1117" s="81">
        <v>8.5227272727272818E-2</v>
      </c>
    </row>
    <row r="1118" spans="1:9" ht="15.75" x14ac:dyDescent="0.3">
      <c r="A1118" s="74" t="str">
        <f t="shared" si="22"/>
        <v>1820PR</v>
      </c>
      <c r="B1118" s="75" t="s">
        <v>300</v>
      </c>
      <c r="C1118" s="76">
        <v>1820</v>
      </c>
      <c r="D1118" s="77" t="s">
        <v>118</v>
      </c>
      <c r="E1118" s="76" t="s">
        <v>274</v>
      </c>
      <c r="F1118" s="78" t="s">
        <v>37</v>
      </c>
      <c r="G1118" s="79">
        <v>0.19500000000000001</v>
      </c>
      <c r="H1118" s="80">
        <v>0.12</v>
      </c>
      <c r="I1118" s="81">
        <v>8.5227272727272818E-2</v>
      </c>
    </row>
    <row r="1119" spans="1:9" ht="15.75" x14ac:dyDescent="0.3">
      <c r="A1119" s="74" t="str">
        <f t="shared" si="22"/>
        <v>1818PR</v>
      </c>
      <c r="B1119" s="75" t="s">
        <v>300</v>
      </c>
      <c r="C1119" s="76">
        <v>1818</v>
      </c>
      <c r="D1119" s="77" t="s">
        <v>112</v>
      </c>
      <c r="E1119" s="76" t="s">
        <v>274</v>
      </c>
      <c r="F1119" s="78" t="s">
        <v>37</v>
      </c>
      <c r="G1119" s="79">
        <v>0.19500000000000001</v>
      </c>
      <c r="H1119" s="80">
        <v>0.12</v>
      </c>
      <c r="I1119" s="81">
        <v>8.5227272727272818E-2</v>
      </c>
    </row>
    <row r="1120" spans="1:9" ht="15.75" x14ac:dyDescent="0.3">
      <c r="A1120" s="74" t="str">
        <f t="shared" si="22"/>
        <v>781PR</v>
      </c>
      <c r="B1120" s="75" t="s">
        <v>300</v>
      </c>
      <c r="C1120" s="76">
        <v>781</v>
      </c>
      <c r="D1120" s="77" t="s">
        <v>124</v>
      </c>
      <c r="E1120" s="76" t="s">
        <v>275</v>
      </c>
      <c r="F1120" s="78" t="s">
        <v>101</v>
      </c>
      <c r="G1120" s="79">
        <v>0.19500000000000001</v>
      </c>
      <c r="H1120" s="80">
        <v>0.04</v>
      </c>
      <c r="I1120" s="81">
        <v>0.16145833333333337</v>
      </c>
    </row>
    <row r="1121" spans="1:9" ht="15.75" x14ac:dyDescent="0.3">
      <c r="A1121" s="74" t="str">
        <f t="shared" si="22"/>
        <v>790PR</v>
      </c>
      <c r="B1121" s="75" t="s">
        <v>300</v>
      </c>
      <c r="C1121" s="76">
        <v>790</v>
      </c>
      <c r="D1121" s="85" t="s">
        <v>146</v>
      </c>
      <c r="E1121" s="76" t="s">
        <v>275</v>
      </c>
      <c r="F1121" s="78" t="s">
        <v>101</v>
      </c>
      <c r="G1121" s="79">
        <v>0.19500000000000001</v>
      </c>
      <c r="H1121" s="80">
        <v>0.04</v>
      </c>
      <c r="I1121" s="81">
        <v>0.16145833333333337</v>
      </c>
    </row>
    <row r="1122" spans="1:9" ht="15.75" x14ac:dyDescent="0.3">
      <c r="A1122" s="74" t="str">
        <f t="shared" si="22"/>
        <v>2005PR</v>
      </c>
      <c r="B1122" s="75" t="s">
        <v>300</v>
      </c>
      <c r="C1122" s="86">
        <v>2005</v>
      </c>
      <c r="D1122" s="77" t="s">
        <v>222</v>
      </c>
      <c r="E1122" s="76" t="s">
        <v>275</v>
      </c>
      <c r="F1122" s="78" t="s">
        <v>37</v>
      </c>
      <c r="G1122" s="79">
        <v>0.19500000000000001</v>
      </c>
      <c r="H1122" s="80">
        <v>0.04</v>
      </c>
      <c r="I1122" s="81">
        <v>0.16145833333333337</v>
      </c>
    </row>
    <row r="1123" spans="1:9" ht="15.75" x14ac:dyDescent="0.3">
      <c r="A1123" s="74" t="str">
        <f t="shared" si="22"/>
        <v>2004PR</v>
      </c>
      <c r="B1123" s="75" t="s">
        <v>300</v>
      </c>
      <c r="C1123" s="86">
        <v>2004</v>
      </c>
      <c r="D1123" s="77" t="s">
        <v>223</v>
      </c>
      <c r="E1123" s="76" t="s">
        <v>275</v>
      </c>
      <c r="F1123" s="78" t="s">
        <v>37</v>
      </c>
      <c r="G1123" s="79">
        <v>0.19500000000000001</v>
      </c>
      <c r="H1123" s="80">
        <v>0.04</v>
      </c>
      <c r="I1123" s="81">
        <v>0.16145833333333337</v>
      </c>
    </row>
    <row r="1124" spans="1:9" ht="15.75" x14ac:dyDescent="0.3">
      <c r="A1124" s="74" t="str">
        <f t="shared" si="22"/>
        <v>2006PR</v>
      </c>
      <c r="B1124" s="75" t="s">
        <v>300</v>
      </c>
      <c r="C1124" s="86">
        <v>2006</v>
      </c>
      <c r="D1124" s="77" t="s">
        <v>220</v>
      </c>
      <c r="E1124" s="76" t="s">
        <v>275</v>
      </c>
      <c r="F1124" s="78" t="s">
        <v>37</v>
      </c>
      <c r="G1124" s="79">
        <v>0.19500000000000001</v>
      </c>
      <c r="H1124" s="80">
        <v>0.04</v>
      </c>
      <c r="I1124" s="81">
        <v>0.16145833333333337</v>
      </c>
    </row>
    <row r="1125" spans="1:9" ht="15.75" x14ac:dyDescent="0.3">
      <c r="A1125" s="74" t="str">
        <f t="shared" si="22"/>
        <v>778PR</v>
      </c>
      <c r="B1125" s="75" t="s">
        <v>300</v>
      </c>
      <c r="C1125" s="76">
        <v>778</v>
      </c>
      <c r="D1125" s="77" t="s">
        <v>142</v>
      </c>
      <c r="E1125" s="76" t="s">
        <v>275</v>
      </c>
      <c r="F1125" s="78" t="s">
        <v>37</v>
      </c>
      <c r="G1125" s="79">
        <v>0.19500000000000001</v>
      </c>
      <c r="H1125" s="80">
        <v>0.04</v>
      </c>
      <c r="I1125" s="81">
        <v>0.16145833333333337</v>
      </c>
    </row>
    <row r="1126" spans="1:9" ht="15.75" x14ac:dyDescent="0.3">
      <c r="A1126" s="74" t="str">
        <f t="shared" si="22"/>
        <v>775PR</v>
      </c>
      <c r="B1126" s="75" t="s">
        <v>300</v>
      </c>
      <c r="C1126" s="76">
        <v>775</v>
      </c>
      <c r="D1126" s="77" t="s">
        <v>133</v>
      </c>
      <c r="E1126" s="76" t="s">
        <v>275</v>
      </c>
      <c r="F1126" s="78" t="s">
        <v>37</v>
      </c>
      <c r="G1126" s="79">
        <v>0.19500000000000001</v>
      </c>
      <c r="H1126" s="80">
        <v>0.04</v>
      </c>
      <c r="I1126" s="81">
        <v>0.16145833333333337</v>
      </c>
    </row>
    <row r="1127" spans="1:9" ht="15.75" x14ac:dyDescent="0.3">
      <c r="A1127" s="74" t="str">
        <f t="shared" si="22"/>
        <v>777PR</v>
      </c>
      <c r="B1127" s="75" t="s">
        <v>300</v>
      </c>
      <c r="C1127" s="76">
        <v>777</v>
      </c>
      <c r="D1127" s="77" t="s">
        <v>138</v>
      </c>
      <c r="E1127" s="76" t="s">
        <v>275</v>
      </c>
      <c r="F1127" s="78" t="s">
        <v>37</v>
      </c>
      <c r="G1127" s="79">
        <v>0.19500000000000001</v>
      </c>
      <c r="H1127" s="80">
        <v>0.04</v>
      </c>
      <c r="I1127" s="81">
        <v>0.16145833333333337</v>
      </c>
    </row>
    <row r="1128" spans="1:9" ht="15.75" x14ac:dyDescent="0.3">
      <c r="A1128" s="74" t="str">
        <f t="shared" si="22"/>
        <v>881PR</v>
      </c>
      <c r="B1128" s="75" t="s">
        <v>300</v>
      </c>
      <c r="C1128" s="76">
        <v>881</v>
      </c>
      <c r="D1128" s="77" t="s">
        <v>130</v>
      </c>
      <c r="E1128" s="76" t="s">
        <v>275</v>
      </c>
      <c r="F1128" s="78" t="s">
        <v>101</v>
      </c>
      <c r="G1128" s="79">
        <v>0.19500000000000001</v>
      </c>
      <c r="H1128" s="80">
        <v>0.04</v>
      </c>
      <c r="I1128" s="81">
        <v>0.16145833333333337</v>
      </c>
    </row>
    <row r="1129" spans="1:9" ht="15.75" x14ac:dyDescent="0.3">
      <c r="A1129" s="74" t="str">
        <f t="shared" si="22"/>
        <v>4813PR</v>
      </c>
      <c r="B1129" s="75" t="s">
        <v>300</v>
      </c>
      <c r="C1129" s="76">
        <v>4813</v>
      </c>
      <c r="D1129" s="77" t="s">
        <v>148</v>
      </c>
      <c r="E1129" s="76" t="s">
        <v>274</v>
      </c>
      <c r="F1129" s="78" t="s">
        <v>101</v>
      </c>
      <c r="G1129" s="79">
        <v>0.19500000000000001</v>
      </c>
      <c r="H1129" s="80">
        <v>0.12</v>
      </c>
      <c r="I1129" s="81">
        <v>8.5227272727272818E-2</v>
      </c>
    </row>
    <row r="1130" spans="1:9" ht="15.75" x14ac:dyDescent="0.3">
      <c r="A1130" s="74" t="str">
        <f t="shared" si="22"/>
        <v>4834PR</v>
      </c>
      <c r="B1130" s="75" t="s">
        <v>300</v>
      </c>
      <c r="C1130" s="76">
        <v>4834</v>
      </c>
      <c r="D1130" s="77" t="s">
        <v>154</v>
      </c>
      <c r="E1130" s="76" t="s">
        <v>274</v>
      </c>
      <c r="F1130" s="78" t="s">
        <v>101</v>
      </c>
      <c r="G1130" s="79">
        <v>0.19500000000000001</v>
      </c>
      <c r="H1130" s="80">
        <v>0.12</v>
      </c>
      <c r="I1130" s="81">
        <v>8.5227272727272818E-2</v>
      </c>
    </row>
    <row r="1131" spans="1:9" ht="15.75" x14ac:dyDescent="0.3">
      <c r="A1131" s="74" t="str">
        <f t="shared" si="22"/>
        <v>4823PR</v>
      </c>
      <c r="B1131" s="75" t="s">
        <v>300</v>
      </c>
      <c r="C1131" s="76">
        <v>4823</v>
      </c>
      <c r="D1131" s="77" t="s">
        <v>158</v>
      </c>
      <c r="E1131" s="76" t="s">
        <v>274</v>
      </c>
      <c r="F1131" s="78" t="s">
        <v>101</v>
      </c>
      <c r="G1131" s="79">
        <v>0.19500000000000001</v>
      </c>
      <c r="H1131" s="80">
        <v>0.12</v>
      </c>
      <c r="I1131" s="81">
        <v>8.5227272727272818E-2</v>
      </c>
    </row>
    <row r="1132" spans="1:9" ht="15.75" x14ac:dyDescent="0.3">
      <c r="A1132" s="74" t="str">
        <f t="shared" si="22"/>
        <v>7780PR</v>
      </c>
      <c r="B1132" s="75" t="s">
        <v>300</v>
      </c>
      <c r="C1132" s="76">
        <v>7780</v>
      </c>
      <c r="D1132" s="77" t="s">
        <v>217</v>
      </c>
      <c r="E1132" s="76" t="s">
        <v>275</v>
      </c>
      <c r="F1132" s="78" t="s">
        <v>37</v>
      </c>
      <c r="G1132" s="79">
        <v>0.19500000000000001</v>
      </c>
      <c r="H1132" s="80">
        <v>0.04</v>
      </c>
      <c r="I1132" s="81">
        <v>0.16145833333333337</v>
      </c>
    </row>
    <row r="1133" spans="1:9" ht="15.75" x14ac:dyDescent="0.3">
      <c r="A1133" s="74" t="str">
        <f t="shared" si="22"/>
        <v>7710PR</v>
      </c>
      <c r="B1133" s="75" t="s">
        <v>300</v>
      </c>
      <c r="C1133" s="76">
        <v>7710</v>
      </c>
      <c r="D1133" s="77" t="s">
        <v>207</v>
      </c>
      <c r="E1133" s="76" t="s">
        <v>275</v>
      </c>
      <c r="F1133" s="78" t="s">
        <v>37</v>
      </c>
      <c r="G1133" s="79">
        <v>0.19500000000000001</v>
      </c>
      <c r="H1133" s="80">
        <v>0.04</v>
      </c>
      <c r="I1133" s="81">
        <v>0.16145833333333337</v>
      </c>
    </row>
    <row r="1134" spans="1:9" ht="15.75" x14ac:dyDescent="0.3">
      <c r="A1134" s="74" t="str">
        <f t="shared" si="22"/>
        <v>7730PR</v>
      </c>
      <c r="B1134" s="75" t="s">
        <v>300</v>
      </c>
      <c r="C1134" s="76">
        <v>7730</v>
      </c>
      <c r="D1134" s="77" t="s">
        <v>213</v>
      </c>
      <c r="E1134" s="76" t="s">
        <v>275</v>
      </c>
      <c r="F1134" s="78" t="s">
        <v>37</v>
      </c>
      <c r="G1134" s="79">
        <v>0.19500000000000001</v>
      </c>
      <c r="H1134" s="80">
        <v>0.04</v>
      </c>
      <c r="I1134" s="81">
        <v>0.16145833333333337</v>
      </c>
    </row>
    <row r="1135" spans="1:9" ht="15.75" x14ac:dyDescent="0.3">
      <c r="A1135" s="74" t="str">
        <f t="shared" si="22"/>
        <v>2008PR</v>
      </c>
      <c r="B1135" s="75" t="s">
        <v>300</v>
      </c>
      <c r="C1135" s="76">
        <v>2008</v>
      </c>
      <c r="D1135" s="77" t="s">
        <v>240</v>
      </c>
      <c r="E1135" s="76" t="s">
        <v>275</v>
      </c>
      <c r="F1135" s="76" t="s">
        <v>37</v>
      </c>
      <c r="G1135" s="79">
        <v>0.19500000000000001</v>
      </c>
      <c r="H1135" s="80">
        <v>0.04</v>
      </c>
      <c r="I1135" s="81">
        <v>0.16145833333333337</v>
      </c>
    </row>
    <row r="1136" spans="1:9" ht="15.75" x14ac:dyDescent="0.3">
      <c r="A1136" s="74" t="str">
        <f t="shared" si="22"/>
        <v>2011AC</v>
      </c>
      <c r="B1136" s="75" t="s">
        <v>273</v>
      </c>
      <c r="C1136" s="76">
        <v>2011</v>
      </c>
      <c r="D1136" s="77" t="s">
        <v>240</v>
      </c>
      <c r="E1136" s="76" t="s">
        <v>275</v>
      </c>
      <c r="F1136" s="76" t="s">
        <v>37</v>
      </c>
      <c r="G1136" s="79">
        <v>0.19</v>
      </c>
      <c r="H1136" s="80">
        <v>0.04</v>
      </c>
      <c r="I1136" s="81">
        <v>0.15624999999999989</v>
      </c>
    </row>
    <row r="1137" spans="1:9" ht="15.75" x14ac:dyDescent="0.3">
      <c r="A1137" s="74" t="str">
        <f t="shared" si="22"/>
        <v>2011AL</v>
      </c>
      <c r="B1137" s="75" t="s">
        <v>276</v>
      </c>
      <c r="C1137" s="76">
        <v>2011</v>
      </c>
      <c r="D1137" s="77" t="s">
        <v>240</v>
      </c>
      <c r="E1137" s="76" t="s">
        <v>275</v>
      </c>
      <c r="F1137" s="76" t="s">
        <v>37</v>
      </c>
      <c r="G1137" s="79">
        <v>0.20499999999999999</v>
      </c>
      <c r="H1137" s="80">
        <v>0.04</v>
      </c>
      <c r="I1137" s="81">
        <v>0.17188000000000001</v>
      </c>
    </row>
    <row r="1138" spans="1:9" ht="15.75" x14ac:dyDescent="0.3">
      <c r="A1138" s="74" t="str">
        <f t="shared" si="22"/>
        <v>2011AM</v>
      </c>
      <c r="B1138" s="75" t="s">
        <v>277</v>
      </c>
      <c r="C1138" s="76">
        <v>2011</v>
      </c>
      <c r="D1138" s="77" t="s">
        <v>240</v>
      </c>
      <c r="E1138" s="76" t="s">
        <v>275</v>
      </c>
      <c r="F1138" s="76" t="s">
        <v>37</v>
      </c>
      <c r="G1138" s="79">
        <v>0.2</v>
      </c>
      <c r="H1138" s="80">
        <v>0.04</v>
      </c>
      <c r="I1138" s="81">
        <v>0.16666666666666663</v>
      </c>
    </row>
    <row r="1139" spans="1:9" ht="15.75" x14ac:dyDescent="0.3">
      <c r="A1139" s="74" t="str">
        <f t="shared" si="22"/>
        <v>2011AP</v>
      </c>
      <c r="B1139" s="75" t="s">
        <v>278</v>
      </c>
      <c r="C1139" s="76">
        <v>2011</v>
      </c>
      <c r="D1139" s="77" t="s">
        <v>240</v>
      </c>
      <c r="E1139" s="76" t="s">
        <v>275</v>
      </c>
      <c r="F1139" s="76" t="s">
        <v>37</v>
      </c>
      <c r="G1139" s="79">
        <v>0.18</v>
      </c>
      <c r="H1139" s="80">
        <v>0.04</v>
      </c>
      <c r="I1139" s="81">
        <v>0.14583333333333326</v>
      </c>
    </row>
    <row r="1140" spans="1:9" ht="15.75" x14ac:dyDescent="0.3">
      <c r="A1140" s="74" t="str">
        <f t="shared" si="22"/>
        <v>2011BA</v>
      </c>
      <c r="B1140" s="75" t="s">
        <v>279</v>
      </c>
      <c r="C1140" s="76">
        <v>2011</v>
      </c>
      <c r="D1140" s="77" t="s">
        <v>240</v>
      </c>
      <c r="E1140" s="76" t="s">
        <v>275</v>
      </c>
      <c r="F1140" s="76" t="s">
        <v>37</v>
      </c>
      <c r="G1140" s="79">
        <v>0.20499999999999999</v>
      </c>
      <c r="H1140" s="80">
        <v>0.04</v>
      </c>
      <c r="I1140" s="81">
        <v>0.17187499999999989</v>
      </c>
    </row>
    <row r="1141" spans="1:9" ht="15.75" x14ac:dyDescent="0.3">
      <c r="A1141" s="74" t="str">
        <f t="shared" si="22"/>
        <v>2011CE</v>
      </c>
      <c r="B1141" s="75" t="s">
        <v>280</v>
      </c>
      <c r="C1141" s="76">
        <v>2011</v>
      </c>
      <c r="D1141" s="77" t="s">
        <v>240</v>
      </c>
      <c r="E1141" s="76" t="s">
        <v>275</v>
      </c>
      <c r="F1141" s="76" t="s">
        <v>37</v>
      </c>
      <c r="G1141" s="79">
        <v>0.2</v>
      </c>
      <c r="H1141" s="80">
        <v>0.04</v>
      </c>
      <c r="I1141" s="81">
        <v>0.16666666666666663</v>
      </c>
    </row>
    <row r="1142" spans="1:9" ht="15.75" x14ac:dyDescent="0.3">
      <c r="A1142" s="74" t="str">
        <f t="shared" si="22"/>
        <v>2011DF</v>
      </c>
      <c r="B1142" s="75" t="s">
        <v>281</v>
      </c>
      <c r="C1142" s="76">
        <v>2011</v>
      </c>
      <c r="D1142" s="77" t="s">
        <v>240</v>
      </c>
      <c r="E1142" s="76" t="s">
        <v>275</v>
      </c>
      <c r="F1142" s="76" t="s">
        <v>37</v>
      </c>
      <c r="G1142" s="79">
        <v>0.17</v>
      </c>
      <c r="H1142" s="80">
        <v>0.04</v>
      </c>
      <c r="I1142" s="81">
        <v>0.13541666666666663</v>
      </c>
    </row>
    <row r="1143" spans="1:9" ht="15.75" x14ac:dyDescent="0.3">
      <c r="A1143" s="74" t="str">
        <f t="shared" si="22"/>
        <v>2011ES</v>
      </c>
      <c r="B1143" s="75" t="s">
        <v>282</v>
      </c>
      <c r="C1143" s="76">
        <v>2011</v>
      </c>
      <c r="D1143" s="77" t="s">
        <v>240</v>
      </c>
      <c r="E1143" s="76" t="s">
        <v>275</v>
      </c>
      <c r="F1143" s="76" t="s">
        <v>37</v>
      </c>
      <c r="G1143" s="79">
        <v>0.17</v>
      </c>
      <c r="H1143" s="80">
        <v>0.04</v>
      </c>
      <c r="I1143" s="81">
        <v>0.13541666666666663</v>
      </c>
    </row>
    <row r="1144" spans="1:9" ht="15.75" x14ac:dyDescent="0.3">
      <c r="A1144" s="74" t="str">
        <f t="shared" si="22"/>
        <v>2011GO</v>
      </c>
      <c r="B1144" s="75" t="s">
        <v>283</v>
      </c>
      <c r="C1144" s="76">
        <v>2011</v>
      </c>
      <c r="D1144" s="77" t="s">
        <v>240</v>
      </c>
      <c r="E1144" s="76" t="s">
        <v>275</v>
      </c>
      <c r="F1144" s="76" t="s">
        <v>37</v>
      </c>
      <c r="G1144" s="79">
        <v>0.19</v>
      </c>
      <c r="H1144" s="80">
        <v>0.04</v>
      </c>
      <c r="I1144" s="81">
        <v>0.15624999999999989</v>
      </c>
    </row>
    <row r="1145" spans="1:9" ht="15.75" x14ac:dyDescent="0.3">
      <c r="A1145" s="74" t="str">
        <f t="shared" si="22"/>
        <v>2011MA</v>
      </c>
      <c r="B1145" s="75" t="s">
        <v>284</v>
      </c>
      <c r="C1145" s="76">
        <v>2011</v>
      </c>
      <c r="D1145" s="77" t="s">
        <v>240</v>
      </c>
      <c r="E1145" s="76" t="s">
        <v>275</v>
      </c>
      <c r="F1145" s="76" t="s">
        <v>37</v>
      </c>
      <c r="G1145" s="79">
        <v>0.23</v>
      </c>
      <c r="H1145" s="80">
        <v>0.04</v>
      </c>
      <c r="I1145" s="81">
        <v>0.19789999999999999</v>
      </c>
    </row>
    <row r="1146" spans="1:9" ht="15.75" x14ac:dyDescent="0.3">
      <c r="A1146" s="74" t="str">
        <f t="shared" si="22"/>
        <v>2011MG</v>
      </c>
      <c r="B1146" s="75" t="s">
        <v>285</v>
      </c>
      <c r="C1146" s="76">
        <v>2011</v>
      </c>
      <c r="D1146" s="77" t="s">
        <v>240</v>
      </c>
      <c r="E1146" s="76" t="s">
        <v>275</v>
      </c>
      <c r="F1146" s="76" t="s">
        <v>37</v>
      </c>
      <c r="G1146" s="79">
        <v>0.18</v>
      </c>
      <c r="H1146" s="80">
        <v>0.04</v>
      </c>
      <c r="I1146" s="81">
        <v>0.14583333333333326</v>
      </c>
    </row>
    <row r="1147" spans="1:9" ht="15.75" x14ac:dyDescent="0.3">
      <c r="A1147" s="74" t="str">
        <f t="shared" si="22"/>
        <v>2011MS</v>
      </c>
      <c r="B1147" s="75" t="s">
        <v>286</v>
      </c>
      <c r="C1147" s="76">
        <v>2011</v>
      </c>
      <c r="D1147" s="77" t="s">
        <v>240</v>
      </c>
      <c r="E1147" s="76" t="s">
        <v>275</v>
      </c>
      <c r="F1147" s="76" t="s">
        <v>37</v>
      </c>
      <c r="G1147" s="79">
        <v>0.17</v>
      </c>
      <c r="H1147" s="80">
        <v>0.04</v>
      </c>
      <c r="I1147" s="81">
        <v>0.13541666666666663</v>
      </c>
    </row>
    <row r="1148" spans="1:9" ht="15.75" x14ac:dyDescent="0.3">
      <c r="A1148" s="74" t="str">
        <f t="shared" si="22"/>
        <v>2011MT</v>
      </c>
      <c r="B1148" s="75" t="s">
        <v>287</v>
      </c>
      <c r="C1148" s="76">
        <v>2011</v>
      </c>
      <c r="D1148" s="77" t="s">
        <v>240</v>
      </c>
      <c r="E1148" s="76" t="s">
        <v>275</v>
      </c>
      <c r="F1148" s="76" t="s">
        <v>37</v>
      </c>
      <c r="G1148" s="79">
        <v>0.17</v>
      </c>
      <c r="H1148" s="80">
        <v>0.04</v>
      </c>
      <c r="I1148" s="81">
        <v>0.13541666666666663</v>
      </c>
    </row>
    <row r="1149" spans="1:9" ht="15.75" x14ac:dyDescent="0.3">
      <c r="A1149" s="74" t="str">
        <f t="shared" si="22"/>
        <v>2011PA</v>
      </c>
      <c r="B1149" s="75" t="s">
        <v>288</v>
      </c>
      <c r="C1149" s="76">
        <v>2011</v>
      </c>
      <c r="D1149" s="77" t="s">
        <v>240</v>
      </c>
      <c r="E1149" s="76" t="s">
        <v>275</v>
      </c>
      <c r="F1149" s="76" t="s">
        <v>37</v>
      </c>
      <c r="G1149" s="79">
        <v>0.19</v>
      </c>
      <c r="H1149" s="80">
        <v>0.04</v>
      </c>
      <c r="I1149" s="81">
        <v>0.15624999999999989</v>
      </c>
    </row>
    <row r="1150" spans="1:9" ht="15.75" x14ac:dyDescent="0.3">
      <c r="A1150" s="74" t="str">
        <f t="shared" si="22"/>
        <v>2011PB</v>
      </c>
      <c r="B1150" s="75" t="s">
        <v>289</v>
      </c>
      <c r="C1150" s="76">
        <v>2011</v>
      </c>
      <c r="D1150" s="77" t="s">
        <v>240</v>
      </c>
      <c r="E1150" s="76" t="s">
        <v>275</v>
      </c>
      <c r="F1150" s="76" t="s">
        <v>37</v>
      </c>
      <c r="G1150" s="79">
        <v>0.2</v>
      </c>
      <c r="H1150" s="80">
        <v>0.04</v>
      </c>
      <c r="I1150" s="81">
        <v>0.16666666666666663</v>
      </c>
    </row>
    <row r="1151" spans="1:9" ht="15.75" x14ac:dyDescent="0.3">
      <c r="A1151" s="74" t="str">
        <f t="shared" si="22"/>
        <v>2011PE</v>
      </c>
      <c r="B1151" s="75" t="s">
        <v>290</v>
      </c>
      <c r="C1151" s="76">
        <v>2011</v>
      </c>
      <c r="D1151" s="77" t="s">
        <v>240</v>
      </c>
      <c r="E1151" s="76" t="s">
        <v>275</v>
      </c>
      <c r="F1151" s="76" t="s">
        <v>37</v>
      </c>
      <c r="G1151" s="79">
        <v>0.20499999999999999</v>
      </c>
      <c r="H1151" s="80">
        <v>0.04</v>
      </c>
      <c r="I1151" s="81">
        <v>0.17187499999999989</v>
      </c>
    </row>
    <row r="1152" spans="1:9" ht="15.75" x14ac:dyDescent="0.3">
      <c r="A1152" s="74" t="str">
        <f t="shared" si="22"/>
        <v>2011PI</v>
      </c>
      <c r="B1152" s="75" t="s">
        <v>224</v>
      </c>
      <c r="C1152" s="76">
        <v>2011</v>
      </c>
      <c r="D1152" s="77" t="s">
        <v>240</v>
      </c>
      <c r="E1152" s="76" t="s">
        <v>275</v>
      </c>
      <c r="F1152" s="76" t="s">
        <v>37</v>
      </c>
      <c r="G1152" s="79">
        <v>0.22500000000000001</v>
      </c>
      <c r="H1152" s="80">
        <v>0.04</v>
      </c>
      <c r="I1152" s="81">
        <v>0.19270833333333326</v>
      </c>
    </row>
    <row r="1153" spans="1:9" ht="15.75" x14ac:dyDescent="0.3">
      <c r="A1153" s="74" t="str">
        <f t="shared" si="22"/>
        <v>2011RJ</v>
      </c>
      <c r="B1153" s="75" t="s">
        <v>291</v>
      </c>
      <c r="C1153" s="76">
        <v>2011</v>
      </c>
      <c r="D1153" s="77" t="s">
        <v>240</v>
      </c>
      <c r="E1153" s="76" t="s">
        <v>275</v>
      </c>
      <c r="F1153" s="76" t="s">
        <v>37</v>
      </c>
      <c r="G1153" s="79">
        <v>0.22</v>
      </c>
      <c r="H1153" s="80">
        <v>0.04</v>
      </c>
      <c r="I1153" s="81">
        <v>0.18749999999999989</v>
      </c>
    </row>
    <row r="1154" spans="1:9" ht="15.75" x14ac:dyDescent="0.3">
      <c r="A1154" s="74" t="str">
        <f t="shared" si="22"/>
        <v>2011RN</v>
      </c>
      <c r="B1154" s="75" t="s">
        <v>292</v>
      </c>
      <c r="C1154" s="76">
        <v>2011</v>
      </c>
      <c r="D1154" s="77" t="s">
        <v>240</v>
      </c>
      <c r="E1154" s="76" t="s">
        <v>275</v>
      </c>
      <c r="F1154" s="76" t="s">
        <v>37</v>
      </c>
      <c r="G1154" s="79">
        <v>0.2</v>
      </c>
      <c r="H1154" s="80">
        <v>0.04</v>
      </c>
      <c r="I1154" s="81">
        <v>0.16667000000000001</v>
      </c>
    </row>
    <row r="1155" spans="1:9" ht="15.75" x14ac:dyDescent="0.3">
      <c r="A1155" s="74" t="str">
        <f t="shared" ref="A1155:A1162" si="23">C1155&amp;B1155</f>
        <v>2011RO</v>
      </c>
      <c r="B1155" s="75" t="s">
        <v>293</v>
      </c>
      <c r="C1155" s="76">
        <v>2011</v>
      </c>
      <c r="D1155" s="77" t="s">
        <v>240</v>
      </c>
      <c r="E1155" s="76" t="s">
        <v>275</v>
      </c>
      <c r="F1155" s="76" t="s">
        <v>37</v>
      </c>
      <c r="G1155" s="79">
        <v>0.19500000000000001</v>
      </c>
      <c r="H1155" s="80">
        <v>0.04</v>
      </c>
      <c r="I1155" s="81">
        <v>0.16145833333333337</v>
      </c>
    </row>
    <row r="1156" spans="1:9" ht="15.75" x14ac:dyDescent="0.3">
      <c r="A1156" s="74" t="str">
        <f t="shared" si="23"/>
        <v>2011RR</v>
      </c>
      <c r="B1156" s="75" t="s">
        <v>294</v>
      </c>
      <c r="C1156" s="76">
        <v>2011</v>
      </c>
      <c r="D1156" s="77" t="s">
        <v>240</v>
      </c>
      <c r="E1156" s="76" t="s">
        <v>275</v>
      </c>
      <c r="F1156" s="76" t="s">
        <v>37</v>
      </c>
      <c r="G1156" s="79">
        <v>0.2</v>
      </c>
      <c r="H1156" s="80">
        <v>0.04</v>
      </c>
      <c r="I1156" s="81">
        <v>0.16666666666666663</v>
      </c>
    </row>
    <row r="1157" spans="1:9" ht="15.75" x14ac:dyDescent="0.3">
      <c r="A1157" s="74" t="str">
        <f t="shared" si="23"/>
        <v>2011RS</v>
      </c>
      <c r="B1157" s="75" t="s">
        <v>295</v>
      </c>
      <c r="C1157" s="76">
        <v>2011</v>
      </c>
      <c r="D1157" s="77" t="s">
        <v>240</v>
      </c>
      <c r="E1157" s="76" t="s">
        <v>275</v>
      </c>
      <c r="F1157" s="76" t="s">
        <v>37</v>
      </c>
      <c r="G1157" s="79">
        <v>0.17</v>
      </c>
      <c r="H1157" s="80">
        <v>0.04</v>
      </c>
      <c r="I1157" s="81">
        <v>0.13541666666666663</v>
      </c>
    </row>
    <row r="1158" spans="1:9" ht="15.75" x14ac:dyDescent="0.3">
      <c r="A1158" s="74" t="str">
        <f t="shared" si="23"/>
        <v>2011SC</v>
      </c>
      <c r="B1158" s="75" t="s">
        <v>296</v>
      </c>
      <c r="C1158" s="76">
        <v>2011</v>
      </c>
      <c r="D1158" s="77" t="s">
        <v>240</v>
      </c>
      <c r="E1158" s="76" t="s">
        <v>275</v>
      </c>
      <c r="F1158" s="76" t="s">
        <v>37</v>
      </c>
      <c r="G1158" s="79">
        <v>0.17</v>
      </c>
      <c r="H1158" s="80">
        <v>0.04</v>
      </c>
      <c r="I1158" s="81">
        <v>0.13541666666666663</v>
      </c>
    </row>
    <row r="1159" spans="1:9" ht="15.75" x14ac:dyDescent="0.3">
      <c r="A1159" s="74" t="str">
        <f t="shared" si="23"/>
        <v>2011SE</v>
      </c>
      <c r="B1159" s="75" t="s">
        <v>297</v>
      </c>
      <c r="C1159" s="76">
        <v>2011</v>
      </c>
      <c r="D1159" s="77" t="s">
        <v>240</v>
      </c>
      <c r="E1159" s="76" t="s">
        <v>275</v>
      </c>
      <c r="F1159" s="76" t="s">
        <v>37</v>
      </c>
      <c r="G1159" s="79">
        <v>0.19</v>
      </c>
      <c r="H1159" s="80">
        <v>0.04</v>
      </c>
      <c r="I1159" s="81">
        <v>0.15624999999999989</v>
      </c>
    </row>
    <row r="1160" spans="1:9" ht="15.75" x14ac:dyDescent="0.3">
      <c r="A1160" s="74" t="str">
        <f t="shared" si="23"/>
        <v>2011SP</v>
      </c>
      <c r="B1160" s="75" t="s">
        <v>298</v>
      </c>
      <c r="C1160" s="76">
        <v>2011</v>
      </c>
      <c r="D1160" s="77" t="s">
        <v>240</v>
      </c>
      <c r="E1160" s="76" t="s">
        <v>275</v>
      </c>
      <c r="F1160" s="76" t="s">
        <v>37</v>
      </c>
      <c r="G1160" s="79">
        <v>0.18</v>
      </c>
      <c r="H1160" s="80">
        <v>0.04</v>
      </c>
      <c r="I1160" s="81">
        <v>0.14583333333333326</v>
      </c>
    </row>
    <row r="1161" spans="1:9" ht="15.75" x14ac:dyDescent="0.3">
      <c r="A1161" s="74" t="str">
        <f t="shared" si="23"/>
        <v>2011TO</v>
      </c>
      <c r="B1161" s="75" t="s">
        <v>299</v>
      </c>
      <c r="C1161" s="76">
        <v>2011</v>
      </c>
      <c r="D1161" s="77" t="s">
        <v>240</v>
      </c>
      <c r="E1161" s="76" t="s">
        <v>275</v>
      </c>
      <c r="F1161" s="76" t="s">
        <v>37</v>
      </c>
      <c r="G1161" s="79">
        <v>0.2</v>
      </c>
      <c r="H1161" s="80">
        <v>0.04</v>
      </c>
      <c r="I1161" s="81">
        <v>0.16666666666666663</v>
      </c>
    </row>
    <row r="1162" spans="1:9" ht="15.75" x14ac:dyDescent="0.3">
      <c r="A1162" s="74" t="str">
        <f t="shared" si="23"/>
        <v>2011PR</v>
      </c>
      <c r="B1162" s="75" t="s">
        <v>300</v>
      </c>
      <c r="C1162" s="76">
        <v>2011</v>
      </c>
      <c r="D1162" s="77" t="s">
        <v>240</v>
      </c>
      <c r="E1162" s="76" t="s">
        <v>275</v>
      </c>
      <c r="F1162" s="76" t="s">
        <v>37</v>
      </c>
      <c r="G1162" s="79">
        <v>0.19500000000000001</v>
      </c>
      <c r="H1162" s="80">
        <v>0.04</v>
      </c>
      <c r="I1162" s="81">
        <v>0.16145833333333337</v>
      </c>
    </row>
  </sheetData>
  <autoFilter ref="B1:I1162" xr:uid="{0A767802-BBF8-4C8C-9507-984C122ABE4E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47F82BD0B88B4F945096D415C7DAD5" ma:contentTypeVersion="18" ma:contentTypeDescription="Create a new document." ma:contentTypeScope="" ma:versionID="41fb3e961588149651781c8177507a4d">
  <xsd:schema xmlns:xsd="http://www.w3.org/2001/XMLSchema" xmlns:xs="http://www.w3.org/2001/XMLSchema" xmlns:p="http://schemas.microsoft.com/office/2006/metadata/properties" xmlns:ns2="dad96a8e-0de7-4f9a-a696-d6ce59907d9c" xmlns:ns3="6b1baff4-aaad-4e8f-8135-f1afefd87562" xmlns:ns4="e08bcaec-9593-4eb2-b23b-27be1cb54cec" targetNamespace="http://schemas.microsoft.com/office/2006/metadata/properties" ma:root="true" ma:fieldsID="2fb19e23007f15e92db39cf4a63dc002" ns2:_="" ns3:_="" ns4:_="">
    <xsd:import namespace="dad96a8e-0de7-4f9a-a696-d6ce59907d9c"/>
    <xsd:import namespace="6b1baff4-aaad-4e8f-8135-f1afefd87562"/>
    <xsd:import namespace="e08bcaec-9593-4eb2-b23b-27be1cb54c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96a8e-0de7-4f9a-a696-d6ce59907d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4ec61f2-3409-443d-b8c2-6844cdf52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baff4-aaad-4e8f-8135-f1afefd8756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bcaec-9593-4eb2-b23b-27be1cb54cec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85a8796-9277-4594-b7d9-c08b1878e078}" ma:internalName="TaxCatchAll" ma:showField="CatchAllData" ma:web="e08bcaec-9593-4eb2-b23b-27be1cb54c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8bcaec-9593-4eb2-b23b-27be1cb54cec" xsi:nil="true"/>
    <lcf76f155ced4ddcb4097134ff3c332f xmlns="dad96a8e-0de7-4f9a-a696-d6ce59907d9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C3F072C-6003-488E-9AAD-17BAEA7AE5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B18366-F9D1-4503-ACF2-D26B993094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d96a8e-0de7-4f9a-a696-d6ce59907d9c"/>
    <ds:schemaRef ds:uri="6b1baff4-aaad-4e8f-8135-f1afefd87562"/>
    <ds:schemaRef ds:uri="e08bcaec-9593-4eb2-b23b-27be1cb54c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E52A2C1-9823-4EC4-8FCB-F4E2351E5B4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08bcaec-9593-4eb2-b23b-27be1cb54cec"/>
    <ds:schemaRef ds:uri="http://schemas.microsoft.com/office/infopath/2007/PartnerControls"/>
    <ds:schemaRef ds:uri="http://purl.org/dc/elements/1.1/"/>
    <ds:schemaRef ds:uri="http://schemas.microsoft.com/office/2006/metadata/properties"/>
    <ds:schemaRef ds:uri="dad96a8e-0de7-4f9a-a696-d6ce59907d9c"/>
    <ds:schemaRef ds:uri="6b1baff4-aaad-4e8f-8135-f1afefd87562"/>
    <ds:schemaRef ds:uri="http://www.w3.org/XML/1998/namespace"/>
    <ds:schemaRef ds:uri="http://purl.org/dc/dcmitype/"/>
    <ds:schemaRef ds:uri="fa0ba57f-462b-455e-8f37-e1b7aff42bdf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Lista PF Liberado</vt:lpstr>
      <vt:lpstr>Ficha Tecnica - Preço</vt:lpstr>
      <vt:lpstr>REPASSE</vt:lpstr>
      <vt:lpstr>'Ficha Tecnica - Preço'!Area_de_impressao</vt:lpstr>
    </vt:vector>
  </TitlesOfParts>
  <Manager/>
  <Company>Zambon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Nascimento, Wegton</dc:creator>
  <cp:keywords/>
  <dc:description/>
  <cp:lastModifiedBy>Bomfim Camilo</cp:lastModifiedBy>
  <cp:revision/>
  <cp:lastPrinted>2024-01-15T12:36:49Z</cp:lastPrinted>
  <dcterms:created xsi:type="dcterms:W3CDTF">2020-06-02T16:33:01Z</dcterms:created>
  <dcterms:modified xsi:type="dcterms:W3CDTF">2026-04-02T21:04:45Z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0x0101005E47F82BD0B88B4F945096D415C7DAD5</vt:lpwstr>
  </property>
  <property fmtid="{D5CDD505-2E9C-101B-9397-08002B2CF9AE}" pid="3" name="CofWorkbookId">
    <vt:lpwstr>a9512c69-6af7-4f95-a4b3-684cd7377fad</vt:lpwstr>
  </property>
  <property fmtid="{D5CDD505-2E9C-101B-9397-08002B2CF9AE}" pid="4" name="MediaServiceImageTags">
    <vt:lpwstr/>
  </property>
  <property fmtid="{D5CDD505-2E9C-101B-9397-08002B2CF9AE}" pid="5" name="MSIP_Label_b5951535-ba60-477a-b438-eeb7abdb8a02_Enabled">
    <vt:lpwstr>true</vt:lpwstr>
  </property>
  <property fmtid="{D5CDD505-2E9C-101B-9397-08002B2CF9AE}" pid="6" name="MSIP_Label_b5951535-ba60-477a-b438-eeb7abdb8a02_SetDate">
    <vt:lpwstr>2024-08-19T19:59:47Z</vt:lpwstr>
  </property>
  <property fmtid="{D5CDD505-2E9C-101B-9397-08002B2CF9AE}" pid="7" name="MSIP_Label_b5951535-ba60-477a-b438-eeb7abdb8a02_Method">
    <vt:lpwstr>Standard</vt:lpwstr>
  </property>
  <property fmtid="{D5CDD505-2E9C-101B-9397-08002B2CF9AE}" pid="8" name="MSIP_Label_b5951535-ba60-477a-b438-eeb7abdb8a02_Name">
    <vt:lpwstr>Normal</vt:lpwstr>
  </property>
  <property fmtid="{D5CDD505-2E9C-101B-9397-08002B2CF9AE}" pid="9" name="MSIP_Label_b5951535-ba60-477a-b438-eeb7abdb8a02_SiteId">
    <vt:lpwstr>e4755151-e9e1-4f5b-9047-2032abf82fe5</vt:lpwstr>
  </property>
  <property fmtid="{D5CDD505-2E9C-101B-9397-08002B2CF9AE}" pid="10" name="MSIP_Label_b5951535-ba60-477a-b438-eeb7abdb8a02_ActionId">
    <vt:lpwstr>78023bad-a8d5-4135-8a02-c2a856558544</vt:lpwstr>
  </property>
  <property fmtid="{D5CDD505-2E9C-101B-9397-08002B2CF9AE}" pid="11" name="MSIP_Label_b5951535-ba60-477a-b438-eeb7abdb8a02_ContentBits">
    <vt:lpwstr>0</vt:lpwstr>
  </property>
</Properties>
</file>