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4C583718-4738-43F4-AA93-EBCC7560F177}" xr6:coauthVersionLast="47" xr6:coauthVersionMax="47" xr10:uidLastSave="{00000000-0000-0000-0000-000000000000}"/>
  <bookViews>
    <workbookView xWindow="20370" yWindow="-120" windowWidth="29040" windowHeight="15720" xr2:uid="{A15D6714-D106-4391-A9C8-2FD0D08AB9B5}"/>
  </bookViews>
  <sheets>
    <sheet name="Theramex" sheetId="1" r:id="rId1"/>
  </sheets>
  <definedNames>
    <definedName name="_xlnm._FilterDatabase" localSheetId="0" hidden="1">Theramex!$B$7:$HD$21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21" i="1" l="1"/>
  <c r="AA21" i="1"/>
  <c r="AE21" i="1"/>
  <c r="AI21" i="1"/>
  <c r="AQ21" i="1"/>
  <c r="AU21" i="1"/>
  <c r="BC21" i="1"/>
  <c r="BG21" i="1"/>
  <c r="BO21" i="1"/>
  <c r="BS21" i="1"/>
  <c r="BW21" i="1"/>
</calcChain>
</file>

<file path=xl/sharedStrings.xml><?xml version="1.0" encoding="utf-8"?>
<sst xmlns="http://schemas.openxmlformats.org/spreadsheetml/2006/main" count="339" uniqueCount="142">
  <si>
    <t>NOME DO LABORATÓRIO</t>
  </si>
  <si>
    <t>CÓDIGO DE BARRAS (EAN)</t>
  </si>
  <si>
    <t>REGISTRO ANVISA</t>
  </si>
  <si>
    <t>PRODUTO</t>
  </si>
  <si>
    <t>CONCENTRAÇÃO(ÕES) FARMACOLÓGICA(S) E APRESENTAÇÃO</t>
  </si>
  <si>
    <t>PRINCÍPIO(S) ATIVO(S)</t>
  </si>
  <si>
    <t xml:space="preserve">LCCT** CLASSIFICAÇÃO: POSITIVO, NEGATIVO, NEUTRO e OUTROS </t>
  </si>
  <si>
    <t>CAT** CATEGORIA: LIBERADO (C/ PF E PMC), LIBERADO (SOMENTE C/ PF), MONITORADO, HOSPITALARES (SOMENTE C/ PF)  e OUTROS</t>
  </si>
  <si>
    <t>FAVOR TARJAR ALTERAÇÕES DESEJADAS.</t>
  </si>
  <si>
    <t>NCM</t>
  </si>
  <si>
    <t>GGREM</t>
  </si>
  <si>
    <t>TARJA                   VL-Venda Livre;        TV-Tarja Vermelha; TP-Tarja Preta</t>
  </si>
  <si>
    <t>Número do CAS</t>
  </si>
  <si>
    <t>DCB</t>
  </si>
  <si>
    <t>Classe Terapêutica</t>
  </si>
  <si>
    <t>Código ATC</t>
  </si>
  <si>
    <t>Produto de Referência</t>
  </si>
  <si>
    <t>CONFAZ_87</t>
  </si>
  <si>
    <t>CAP</t>
  </si>
  <si>
    <t>Tipo de Produto (Genérico/ Referencia/ Similar/ Fitoterápico/ Especifico/outros)</t>
  </si>
  <si>
    <t>Código de Substituição Tributária (CEST)</t>
  </si>
  <si>
    <t>ICMS 18%</t>
  </si>
  <si>
    <t>ICMS 17%</t>
  </si>
  <si>
    <t>ICMS 12%</t>
  </si>
  <si>
    <t>PF</t>
  </si>
  <si>
    <t>PMC</t>
  </si>
  <si>
    <t>Portaria
 344/98</t>
  </si>
  <si>
    <t>CÓDIGO</t>
  </si>
  <si>
    <t>Nome do Laboratório</t>
  </si>
  <si>
    <t>PRODUTOS A SEREM EXCLUÍDOS DA PUBLICAÇÃO</t>
  </si>
  <si>
    <t>ICMS 19%</t>
  </si>
  <si>
    <t>ICMS 19,5%</t>
  </si>
  <si>
    <t>ICMS 20,5%</t>
  </si>
  <si>
    <t xml:space="preserve">ICMS 21% </t>
  </si>
  <si>
    <t xml:space="preserve">ICMS 20% </t>
  </si>
  <si>
    <t xml:space="preserve">ICMS 22% </t>
  </si>
  <si>
    <t xml:space="preserve">ICMS 23% </t>
  </si>
  <si>
    <t xml:space="preserve">ICMS 22,5% </t>
  </si>
  <si>
    <t>5060632508508</t>
  </si>
  <si>
    <t>1746500030012</t>
  </si>
  <si>
    <t>576821040000317</t>
  </si>
  <si>
    <t>SYSTEN CONTI</t>
  </si>
  <si>
    <t>3,2 MG + 11,2 MG ADES TRANSD CT 8 ENV X 1</t>
  </si>
  <si>
    <t>ACETATO DE NORETISTERONA;ESTRADIOL HEMI-HIDRATADO</t>
  </si>
  <si>
    <t>MONITORADO</t>
  </si>
  <si>
    <t>POSITIVA</t>
  </si>
  <si>
    <t>3006.40.39</t>
  </si>
  <si>
    <t>TARJA VERMELHA</t>
  </si>
  <si>
    <t>SIMILAR</t>
  </si>
  <si>
    <t>5;51989</t>
  </si>
  <si>
    <t>3603;6492</t>
  </si>
  <si>
    <t>G3F - ASSOCIAÇÕES DE ESTRÓGENOS E PROGESTÓGENOS</t>
  </si>
  <si>
    <t>G03FA01</t>
  </si>
  <si>
    <t>NÃO</t>
  </si>
  <si>
    <t>SIM</t>
  </si>
  <si>
    <t>Não</t>
  </si>
  <si>
    <t>5060632508478</t>
  </si>
  <si>
    <t>1746500020025</t>
  </si>
  <si>
    <t>576821040000417</t>
  </si>
  <si>
    <t>SYSTEN</t>
  </si>
  <si>
    <t>1,6 MG ADES TRANSD CT X 8 ENV X 1</t>
  </si>
  <si>
    <t>ESTRADIOL HEMI-HIDRATADO</t>
  </si>
  <si>
    <t>NOVO</t>
  </si>
  <si>
    <t>G3C - ESTRÓGENOS EXCLUINDO G3A, G3E, G3F</t>
  </si>
  <si>
    <t>G03CA03</t>
  </si>
  <si>
    <t>7896212417353</t>
  </si>
  <si>
    <t>1746500020041</t>
  </si>
  <si>
    <t>576821040000517</t>
  </si>
  <si>
    <t>6,4 MG ADES TRANSD CT X 8 ENV X 1</t>
  </si>
  <si>
    <t>5060632508485</t>
  </si>
  <si>
    <t>1746500020068</t>
  </si>
  <si>
    <t>576821040000617</t>
  </si>
  <si>
    <t>3,2 MG ADES TRANSD CT X 8 ENV X 1</t>
  </si>
  <si>
    <t>5060632508515</t>
  </si>
  <si>
    <t>1746500040018</t>
  </si>
  <si>
    <t>576821050000717</t>
  </si>
  <si>
    <t>SYSTEN SEQUI</t>
  </si>
  <si>
    <t>3,2 MG ADES CT 4 ENV X 1 / (3,2 + 11,2) MG ADES CT 4 ENV X 1</t>
  </si>
  <si>
    <t>G03FB05</t>
  </si>
  <si>
    <t>5060632500878</t>
  </si>
  <si>
    <t>1746500060019</t>
  </si>
  <si>
    <t>576821080000817</t>
  </si>
  <si>
    <t>ESTREVA</t>
  </si>
  <si>
    <t>1 MG/G GEL CT FR PLAS PEBD/PET/AL/PEBD/PP OPC X 50G</t>
  </si>
  <si>
    <t>03603</t>
  </si>
  <si>
    <t>G2F - HORMÔNIOS SEXUAIS TÓPICOS</t>
  </si>
  <si>
    <t>5060632508768</t>
  </si>
  <si>
    <t>1746500080011</t>
  </si>
  <si>
    <t>576821090000917</t>
  </si>
  <si>
    <t>STEZZA</t>
  </si>
  <si>
    <t>(2,5 + 1,5) MG COM REV CT BL AL PLAS PVC TRANS X 24 + 4 PLACEBOS</t>
  </si>
  <si>
    <t>ACETATO DE NOMEGESTROL;ESTRADIOL HEMI-HIDRATADO</t>
  </si>
  <si>
    <t>NEGATIVA</t>
  </si>
  <si>
    <t>3006.40.21</t>
  </si>
  <si>
    <t>5;58652203</t>
  </si>
  <si>
    <t>03603;06460</t>
  </si>
  <si>
    <t>G3A2 - HORMÔNIOS CONTRACEPTIVOS MONOFÁSICOS COM ESTROGÊNIOS &gt;=50MCG</t>
  </si>
  <si>
    <t>G03AB08</t>
  </si>
  <si>
    <t>5060632508775</t>
  </si>
  <si>
    <t>1746500080028</t>
  </si>
  <si>
    <t>576821090001017</t>
  </si>
  <si>
    <t>(2,5 + 1,5) MG COM REV CT BL AL PLAS PVC TRANS X 72 + 12 PLACEBOS </t>
  </si>
  <si>
    <t>5060632500854</t>
  </si>
  <si>
    <t>1746500070014</t>
  </si>
  <si>
    <t>576821110001117</t>
  </si>
  <si>
    <t>COLPOTROFINE</t>
  </si>
  <si>
    <t>10 MG CAP GEL MOLE CT BL AL PLAS TRANS X 20</t>
  </si>
  <si>
    <t>PROMESTRIENO</t>
  </si>
  <si>
    <t>3004.39.99</t>
  </si>
  <si>
    <t>07428</t>
  </si>
  <si>
    <t>G03CA04</t>
  </si>
  <si>
    <t>5060632500847</t>
  </si>
  <si>
    <t>1746500070030</t>
  </si>
  <si>
    <t>576821110001217</t>
  </si>
  <si>
    <t>10 MG/G CREM VAG CT BG AL X 30G + 20 APLIC </t>
  </si>
  <si>
    <t>5060632506139</t>
  </si>
  <si>
    <t>1746500090015</t>
  </si>
  <si>
    <t>576821110001317</t>
  </si>
  <si>
    <t>ACTONEL</t>
  </si>
  <si>
    <t>150 MG COM REV CT BL AL PVC TRANS X 1</t>
  </si>
  <si>
    <t>RISEDRONATO SÓDICO</t>
  </si>
  <si>
    <t>3004.90.69</t>
  </si>
  <si>
    <t>00339</t>
  </si>
  <si>
    <t>M5B3 - BISFOSFONATOS PARA OSTEOPOROSE E ALTERAÇÕES RELACIONADAS</t>
  </si>
  <si>
    <t>M05BA07</t>
  </si>
  <si>
    <t>5060632506146</t>
  </si>
  <si>
    <t>1746500090041</t>
  </si>
  <si>
    <t>576821110001417</t>
  </si>
  <si>
    <t>35 MG COM REV LIB RETARD CT BL AL PLAS PVC TRANS X 4</t>
  </si>
  <si>
    <t>Sim</t>
  </si>
  <si>
    <t>COMUNICADO CMED 4/2019       GRUPO I, II OU III.</t>
  </si>
  <si>
    <t>III</t>
  </si>
  <si>
    <t>II</t>
  </si>
  <si>
    <t>Código TISS/TUSS</t>
  </si>
  <si>
    <t xml:space="preserve">ICMS 17,5% </t>
  </si>
  <si>
    <t>EAN</t>
  </si>
  <si>
    <t>PF (ALC)</t>
  </si>
  <si>
    <t>PMC (ALC)</t>
  </si>
  <si>
    <t>VAGIDRAT*</t>
  </si>
  <si>
    <t>Vagidrat Bruto</t>
  </si>
  <si>
    <t>Vagidrat Líquido (valor final NF)</t>
  </si>
  <si>
    <t>ICMS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</si>
</sst>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i/>
      <sz val="10"/>
      <color indexed="9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indexed="10"/>
      <name val="Arial"/>
      <family val="2"/>
    </font>
    <font>
      <sz val="16"/>
      <color indexed="12"/>
      <name val="Arial"/>
      <family val="2"/>
    </font>
    <font>
      <sz val="10"/>
      <color indexed="1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rgb="FFFF0000"/>
      <name val="Arial"/>
      <family val="2"/>
    </font>
    <font>
      <sz val="12"/>
      <color theme="1"/>
      <name val="Aptos Display"/>
      <family val="2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5">
    <xf numFmtId="0" fontId="0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06">
    <xf numFmtId="0" fontId="0" fillId="0" borderId="0" xfId="0"/>
    <xf numFmtId="0" fontId="15" fillId="0" borderId="0" xfId="0" applyFont="1"/>
    <xf numFmtId="164" fontId="2" fillId="2" borderId="1" xfId="11" applyFont="1" applyFill="1" applyBorder="1" applyAlignment="1">
      <alignment horizontal="center" vertical="center" wrapText="1"/>
    </xf>
    <xf numFmtId="164" fontId="2" fillId="2" borderId="2" xfId="1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3" fillId="3" borderId="3" xfId="1" applyNumberFormat="1" applyFont="1" applyFill="1" applyBorder="1" applyAlignment="1">
      <alignment horizontal="center" vertical="center" wrapText="1"/>
    </xf>
    <xf numFmtId="17" fontId="3" fillId="3" borderId="4" xfId="1" applyNumberFormat="1" applyFont="1" applyFill="1" applyBorder="1" applyAlignment="1">
      <alignment horizontal="center" vertical="center" wrapText="1"/>
    </xf>
    <xf numFmtId="17" fontId="2" fillId="3" borderId="4" xfId="1" applyNumberFormat="1" applyFill="1" applyBorder="1" applyAlignment="1">
      <alignment horizontal="center" vertical="center" wrapText="1"/>
    </xf>
    <xf numFmtId="17" fontId="16" fillId="5" borderId="4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7" fillId="6" borderId="5" xfId="0" quotePrefix="1" applyFont="1" applyFill="1" applyBorder="1"/>
    <xf numFmtId="0" fontId="17" fillId="6" borderId="5" xfId="0" quotePrefix="1" applyFont="1" applyFill="1" applyBorder="1" applyAlignment="1">
      <alignment horizontal="center"/>
    </xf>
    <xf numFmtId="0" fontId="15" fillId="6" borderId="0" xfId="0" applyFont="1" applyFill="1"/>
    <xf numFmtId="0" fontId="3" fillId="6" borderId="0" xfId="1" applyFont="1" applyFill="1"/>
    <xf numFmtId="0" fontId="3" fillId="6" borderId="0" xfId="1" applyFont="1" applyFill="1" applyAlignment="1">
      <alignment horizontal="center"/>
    </xf>
    <xf numFmtId="165" fontId="3" fillId="6" borderId="0" xfId="11" applyNumberFormat="1" applyFont="1" applyFill="1" applyAlignment="1"/>
    <xf numFmtId="165" fontId="3" fillId="6" borderId="0" xfId="11" applyNumberFormat="1" applyFont="1" applyFill="1" applyAlignment="1">
      <alignment horizontal="center"/>
    </xf>
    <xf numFmtId="165" fontId="4" fillId="6" borderId="0" xfId="11" applyNumberFormat="1" applyFont="1" applyFill="1" applyAlignment="1">
      <alignment horizontal="center"/>
    </xf>
    <xf numFmtId="0" fontId="7" fillId="6" borderId="0" xfId="1" applyFont="1" applyFill="1" applyAlignment="1">
      <alignment horizontal="center"/>
    </xf>
    <xf numFmtId="0" fontId="5" fillId="6" borderId="0" xfId="1" applyFont="1" applyFill="1" applyAlignment="1">
      <alignment horizontal="center"/>
    </xf>
    <xf numFmtId="0" fontId="6" fillId="6" borderId="0" xfId="1" applyFont="1" applyFill="1" applyAlignment="1">
      <alignment horizontal="center"/>
    </xf>
    <xf numFmtId="0" fontId="5" fillId="6" borderId="0" xfId="1" applyFont="1" applyFill="1" applyAlignment="1">
      <alignment horizontal="left" wrapText="1"/>
    </xf>
    <xf numFmtId="1" fontId="4" fillId="6" borderId="0" xfId="11" applyNumberFormat="1" applyFont="1" applyFill="1" applyAlignment="1"/>
    <xf numFmtId="1" fontId="6" fillId="6" borderId="0" xfId="1" applyNumberFormat="1" applyFont="1" applyFill="1"/>
    <xf numFmtId="1" fontId="3" fillId="6" borderId="0" xfId="1" applyNumberFormat="1" applyFont="1" applyFill="1"/>
    <xf numFmtId="1" fontId="3" fillId="3" borderId="3" xfId="1" applyNumberFormat="1" applyFont="1" applyFill="1" applyBorder="1" applyAlignment="1">
      <alignment horizontal="center" vertical="center" wrapText="1"/>
    </xf>
    <xf numFmtId="1" fontId="15" fillId="0" borderId="0" xfId="0" applyNumberFormat="1" applyFont="1"/>
    <xf numFmtId="49" fontId="2" fillId="3" borderId="3" xfId="1" applyNumberFormat="1" applyFill="1" applyBorder="1" applyAlignment="1">
      <alignment horizontal="center" vertical="center" wrapText="1"/>
    </xf>
    <xf numFmtId="0" fontId="0" fillId="6" borderId="0" xfId="0" applyFill="1"/>
    <xf numFmtId="1" fontId="0" fillId="6" borderId="5" xfId="0" applyNumberFormat="1" applyFill="1" applyBorder="1" applyAlignment="1">
      <alignment horizontal="center" vertical="center"/>
    </xf>
    <xf numFmtId="0" fontId="0" fillId="6" borderId="5" xfId="0" applyFill="1" applyBorder="1"/>
    <xf numFmtId="0" fontId="0" fillId="6" borderId="5" xfId="0" applyFill="1" applyBorder="1" applyAlignment="1">
      <alignment horizontal="center"/>
    </xf>
    <xf numFmtId="0" fontId="0" fillId="6" borderId="5" xfId="0" applyFill="1" applyBorder="1" applyAlignment="1">
      <alignment horizontal="center" vertical="center"/>
    </xf>
    <xf numFmtId="1" fontId="0" fillId="6" borderId="5" xfId="0" applyNumberFormat="1" applyFill="1" applyBorder="1" applyAlignment="1">
      <alignment horizontal="center"/>
    </xf>
    <xf numFmtId="1" fontId="2" fillId="6" borderId="0" xfId="1" applyNumberFormat="1" applyFill="1"/>
    <xf numFmtId="0" fontId="2" fillId="6" borderId="0" xfId="0" applyFont="1" applyFill="1"/>
    <xf numFmtId="1" fontId="17" fillId="6" borderId="6" xfId="0" applyNumberFormat="1" applyFont="1" applyFill="1" applyBorder="1" applyAlignment="1">
      <alignment horizontal="center"/>
    </xf>
    <xf numFmtId="17" fontId="2" fillId="3" borderId="3" xfId="1" applyNumberFormat="1" applyFill="1" applyBorder="1" applyAlignment="1">
      <alignment horizontal="center" vertical="center" wrapText="1"/>
    </xf>
    <xf numFmtId="1" fontId="17" fillId="6" borderId="5" xfId="0" applyNumberFormat="1" applyFont="1" applyFill="1" applyBorder="1" applyAlignment="1">
      <alignment horizontal="center"/>
    </xf>
    <xf numFmtId="0" fontId="17" fillId="6" borderId="5" xfId="0" quotePrefix="1" applyFont="1" applyFill="1" applyBorder="1" applyAlignment="1">
      <alignment horizontal="center" vertical="center"/>
    </xf>
    <xf numFmtId="164" fontId="2" fillId="2" borderId="7" xfId="11" applyFont="1" applyFill="1" applyBorder="1" applyAlignment="1">
      <alignment horizontal="center" vertical="center" wrapText="1"/>
    </xf>
    <xf numFmtId="43" fontId="15" fillId="0" borderId="0" xfId="0" applyNumberFormat="1" applyFont="1"/>
    <xf numFmtId="43" fontId="15" fillId="6" borderId="0" xfId="0" applyNumberFormat="1" applyFont="1" applyFill="1"/>
    <xf numFmtId="43" fontId="0" fillId="0" borderId="0" xfId="0" applyNumberFormat="1"/>
    <xf numFmtId="0" fontId="17" fillId="6" borderId="5" xfId="0" quotePrefix="1" applyFont="1" applyFill="1" applyBorder="1" applyAlignment="1">
      <alignment horizontal="left"/>
    </xf>
    <xf numFmtId="0" fontId="17" fillId="6" borderId="5" xfId="4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8" fillId="6" borderId="5" xfId="0" applyFont="1" applyFill="1" applyBorder="1" applyAlignment="1">
      <alignment horizontal="center"/>
    </xf>
    <xf numFmtId="0" fontId="18" fillId="6" borderId="5" xfId="0" applyFont="1" applyFill="1" applyBorder="1"/>
    <xf numFmtId="1" fontId="0" fillId="0" borderId="5" xfId="0" applyNumberFormat="1" applyBorder="1" applyAlignment="1">
      <alignment horizontal="center" vertical="center"/>
    </xf>
    <xf numFmtId="0" fontId="19" fillId="6" borderId="0" xfId="0" applyFont="1" applyFill="1"/>
    <xf numFmtId="1" fontId="12" fillId="6" borderId="0" xfId="1" applyNumberFormat="1" applyFont="1" applyFill="1"/>
    <xf numFmtId="0" fontId="11" fillId="4" borderId="0" xfId="1" applyFont="1" applyFill="1"/>
    <xf numFmtId="0" fontId="2" fillId="0" borderId="0" xfId="1"/>
    <xf numFmtId="0" fontId="2" fillId="3" borderId="9" xfId="1" applyFill="1" applyBorder="1" applyAlignment="1">
      <alignment horizontal="center" wrapText="1"/>
    </xf>
    <xf numFmtId="49" fontId="2" fillId="3" borderId="9" xfId="1" applyNumberFormat="1" applyFill="1" applyBorder="1" applyAlignment="1">
      <alignment horizontal="center" wrapText="1"/>
    </xf>
    <xf numFmtId="0" fontId="2" fillId="3" borderId="9" xfId="1" applyFill="1" applyBorder="1" applyAlignment="1">
      <alignment horizontal="center"/>
    </xf>
    <xf numFmtId="1" fontId="2" fillId="4" borderId="10" xfId="1" applyNumberFormat="1" applyFill="1" applyBorder="1" applyAlignment="1">
      <alignment horizontal="center"/>
    </xf>
    <xf numFmtId="164" fontId="2" fillId="4" borderId="10" xfId="11" applyFont="1" applyFill="1" applyBorder="1" applyAlignment="1"/>
    <xf numFmtId="1" fontId="2" fillId="4" borderId="10" xfId="1" applyNumberFormat="1" applyFill="1" applyBorder="1"/>
    <xf numFmtId="1" fontId="13" fillId="4" borderId="11" xfId="1" applyNumberFormat="1" applyFont="1" applyFill="1" applyBorder="1" applyAlignment="1">
      <alignment horizontal="center" wrapText="1"/>
    </xf>
    <xf numFmtId="164" fontId="2" fillId="4" borderId="11" xfId="11" applyFont="1" applyFill="1" applyBorder="1" applyAlignment="1">
      <alignment wrapText="1"/>
    </xf>
    <xf numFmtId="1" fontId="13" fillId="4" borderId="11" xfId="1" applyNumberFormat="1" applyFont="1" applyFill="1" applyBorder="1" applyAlignment="1">
      <alignment wrapText="1"/>
    </xf>
    <xf numFmtId="1" fontId="2" fillId="4" borderId="12" xfId="1" applyNumberFormat="1" applyFill="1" applyBorder="1" applyAlignment="1">
      <alignment horizontal="center"/>
    </xf>
    <xf numFmtId="164" fontId="2" fillId="4" borderId="12" xfId="11" applyFont="1" applyFill="1" applyBorder="1" applyAlignment="1"/>
    <xf numFmtId="1" fontId="2" fillId="4" borderId="12" xfId="1" applyNumberFormat="1" applyFill="1" applyBorder="1"/>
    <xf numFmtId="1" fontId="2" fillId="4" borderId="13" xfId="1" applyNumberFormat="1" applyFill="1" applyBorder="1" applyAlignment="1">
      <alignment horizontal="center"/>
    </xf>
    <xf numFmtId="164" fontId="2" fillId="4" borderId="13" xfId="11" applyFont="1" applyFill="1" applyBorder="1" applyAlignment="1"/>
    <xf numFmtId="1" fontId="2" fillId="4" borderId="13" xfId="1" applyNumberFormat="1" applyFill="1" applyBorder="1"/>
    <xf numFmtId="0" fontId="3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 wrapText="1"/>
    </xf>
    <xf numFmtId="17" fontId="3" fillId="3" borderId="4" xfId="1" applyNumberFormat="1" applyFont="1" applyFill="1" applyBorder="1" applyAlignment="1">
      <alignment vertical="center" wrapText="1"/>
    </xf>
    <xf numFmtId="1" fontId="17" fillId="8" borderId="5" xfId="0" applyNumberFormat="1" applyFont="1" applyFill="1" applyBorder="1" applyAlignment="1">
      <alignment horizontal="center"/>
    </xf>
    <xf numFmtId="1" fontId="0" fillId="8" borderId="5" xfId="0" applyNumberFormat="1" applyFill="1" applyBorder="1" applyAlignment="1">
      <alignment horizontal="center"/>
    </xf>
    <xf numFmtId="0" fontId="17" fillId="8" borderId="5" xfId="0" quotePrefix="1" applyFont="1" applyFill="1" applyBorder="1"/>
    <xf numFmtId="0" fontId="17" fillId="8" borderId="5" xfId="0" quotePrefix="1" applyFont="1" applyFill="1" applyBorder="1" applyAlignment="1">
      <alignment horizontal="center"/>
    </xf>
    <xf numFmtId="0" fontId="17" fillId="8" borderId="5" xfId="0" quotePrefix="1" applyFont="1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5" xfId="0" applyFill="1" applyBorder="1"/>
    <xf numFmtId="0" fontId="1" fillId="8" borderId="8" xfId="0" applyFont="1" applyFill="1" applyBorder="1" applyAlignment="1">
      <alignment horizontal="center"/>
    </xf>
    <xf numFmtId="0" fontId="18" fillId="8" borderId="5" xfId="0" applyFont="1" applyFill="1" applyBorder="1" applyAlignment="1">
      <alignment horizontal="center"/>
    </xf>
    <xf numFmtId="0" fontId="18" fillId="8" borderId="5" xfId="0" applyFont="1" applyFill="1" applyBorder="1"/>
    <xf numFmtId="0" fontId="0" fillId="8" borderId="5" xfId="0" applyFill="1" applyBorder="1" applyAlignment="1">
      <alignment horizontal="center"/>
    </xf>
    <xf numFmtId="1" fontId="0" fillId="8" borderId="5" xfId="0" applyNumberFormat="1" applyFill="1" applyBorder="1" applyAlignment="1">
      <alignment horizontal="center" vertical="center"/>
    </xf>
    <xf numFmtId="0" fontId="17" fillId="8" borderId="5" xfId="4" applyFont="1" applyFill="1" applyBorder="1" applyAlignment="1">
      <alignment horizontal="center" vertical="center"/>
    </xf>
    <xf numFmtId="43" fontId="0" fillId="8" borderId="5" xfId="0" applyNumberFormat="1" applyFill="1" applyBorder="1" applyAlignment="1">
      <alignment horizontal="right"/>
    </xf>
    <xf numFmtId="43" fontId="17" fillId="8" borderId="5" xfId="15" applyFont="1" applyFill="1" applyBorder="1"/>
    <xf numFmtId="4" fontId="17" fillId="8" borderId="5" xfId="15" applyNumberFormat="1" applyFont="1" applyFill="1" applyBorder="1"/>
    <xf numFmtId="0" fontId="19" fillId="8" borderId="0" xfId="0" applyFont="1" applyFill="1"/>
    <xf numFmtId="0" fontId="15" fillId="8" borderId="0" xfId="0" applyFont="1" applyFill="1"/>
    <xf numFmtId="0" fontId="0" fillId="8" borderId="0" xfId="0" applyFill="1"/>
    <xf numFmtId="2" fontId="0" fillId="0" borderId="21" xfId="0" applyNumberFormat="1" applyBorder="1" applyAlignment="1">
      <alignment horizontal="center"/>
    </xf>
    <xf numFmtId="164" fontId="2" fillId="6" borderId="0" xfId="11" applyFont="1" applyFill="1" applyBorder="1" applyAlignment="1">
      <alignment vertical="center"/>
    </xf>
    <xf numFmtId="0" fontId="20" fillId="8" borderId="23" xfId="0" applyFont="1" applyFill="1" applyBorder="1" applyAlignment="1">
      <alignment vertical="center"/>
    </xf>
    <xf numFmtId="164" fontId="2" fillId="7" borderId="14" xfId="11" applyFont="1" applyFill="1" applyBorder="1" applyAlignment="1">
      <alignment horizontal="center" vertical="center"/>
    </xf>
    <xf numFmtId="164" fontId="2" fillId="7" borderId="22" xfId="11" applyFont="1" applyFill="1" applyBorder="1" applyAlignment="1">
      <alignment horizontal="center" vertical="center"/>
    </xf>
    <xf numFmtId="164" fontId="2" fillId="7" borderId="15" xfId="11" applyFont="1" applyFill="1" applyBorder="1" applyAlignment="1">
      <alignment horizontal="center" vertical="center"/>
    </xf>
    <xf numFmtId="0" fontId="4" fillId="6" borderId="0" xfId="1" applyFont="1" applyFill="1" applyAlignment="1">
      <alignment horizontal="center"/>
    </xf>
    <xf numFmtId="0" fontId="6" fillId="6" borderId="0" xfId="1" applyFont="1" applyFill="1" applyAlignment="1">
      <alignment horizontal="center"/>
    </xf>
    <xf numFmtId="164" fontId="2" fillId="9" borderId="4" xfId="11" applyFont="1" applyFill="1" applyBorder="1" applyAlignment="1">
      <alignment horizontal="center" vertical="center" wrapText="1"/>
    </xf>
    <xf numFmtId="164" fontId="2" fillId="9" borderId="16" xfId="11" applyFont="1" applyFill="1" applyBorder="1" applyAlignment="1">
      <alignment horizontal="center" vertical="center" wrapText="1"/>
    </xf>
    <xf numFmtId="164" fontId="2" fillId="9" borderId="17" xfId="11" applyFont="1" applyFill="1" applyBorder="1" applyAlignment="1">
      <alignment horizontal="center" vertical="center" wrapText="1"/>
    </xf>
    <xf numFmtId="164" fontId="2" fillId="9" borderId="18" xfId="11" applyFont="1" applyFill="1" applyBorder="1" applyAlignment="1">
      <alignment horizontal="center" vertical="center" wrapText="1"/>
    </xf>
    <xf numFmtId="164" fontId="2" fillId="9" borderId="19" xfId="11" applyFont="1" applyFill="1" applyBorder="1" applyAlignment="1">
      <alignment horizontal="center" vertical="center" wrapText="1"/>
    </xf>
    <xf numFmtId="164" fontId="2" fillId="9" borderId="20" xfId="11" applyFont="1" applyFill="1" applyBorder="1" applyAlignment="1">
      <alignment horizontal="center" vertical="center" wrapText="1"/>
    </xf>
  </cellXfs>
  <cellStyles count="35">
    <cellStyle name="Normal" xfId="0" builtinId="0"/>
    <cellStyle name="Normal 2" xfId="1" xr:uid="{993BF995-75EA-487A-A70D-D6B7F170625E}"/>
    <cellStyle name="Normal 2 2" xfId="2" xr:uid="{3DB2DC5A-C5FD-4661-8F7D-DED9A3B1E0A7}"/>
    <cellStyle name="Normal 2 3" xfId="3" xr:uid="{DC8E90D3-7F13-408D-9DD1-372523395ED6}"/>
    <cellStyle name="Normal 3" xfId="4" xr:uid="{2A562530-07ED-4AAA-A413-43DCB56C24C4}"/>
    <cellStyle name="Normal 3 2" xfId="5" xr:uid="{F2FBC55E-43CC-4136-BA04-2E262FD55BFB}"/>
    <cellStyle name="Normal 4" xfId="6" xr:uid="{CE65DB5B-BD38-4F01-9543-48F8B1E90F74}"/>
    <cellStyle name="Normal 4 2" xfId="7" xr:uid="{4E9296FC-B7C0-46ED-A7F5-5031F757A276}"/>
    <cellStyle name="Normal 6" xfId="8" xr:uid="{C2E37655-45C4-42DE-9CF8-83ECC551EF01}"/>
    <cellStyle name="Normal 7" xfId="9" xr:uid="{AFBF4C02-C29E-4AE3-A572-6C508A4120A5}"/>
    <cellStyle name="Normal 7 2" xfId="10" xr:uid="{27546594-9612-4452-8E4D-8AD95022F7E3}"/>
    <cellStyle name="Separador de milhares 2" xfId="11" xr:uid="{2CFFD176-5652-4C01-A35B-8E14F503F561}"/>
    <cellStyle name="Separador de milhares 2 2" xfId="12" xr:uid="{876D1F6F-38CC-4FD0-95E1-F77A17620324}"/>
    <cellStyle name="Separador de milhares 2 3" xfId="13" xr:uid="{1E07A002-EB32-4480-8815-DD4723D71EC1}"/>
    <cellStyle name="Separador de milhares 2 4" xfId="14" xr:uid="{72BE2924-7882-438F-996E-D1DAD5324F79}"/>
    <cellStyle name="Vírgula 2" xfId="15" xr:uid="{62EE9292-0B19-412B-9033-9348691F01B3}"/>
    <cellStyle name="Vírgula 2 2" xfId="16" xr:uid="{32E557BD-15CD-4710-9138-2F720EE5F50D}"/>
    <cellStyle name="Vírgula 2 2 2" xfId="17" xr:uid="{D05A3E3D-E1A3-4A82-B8CD-CB23DB02E414}"/>
    <cellStyle name="Vírgula 2 2 2 2 2" xfId="18" xr:uid="{4132B04F-8BB6-4B7C-919A-B1D9FFB85ACA}"/>
    <cellStyle name="Vírgula 2 2 2 2 2 2" xfId="19" xr:uid="{E12F0CF9-C79E-44D7-945A-5FAB656C5A7F}"/>
    <cellStyle name="Vírgula 2 2 3" xfId="20" xr:uid="{0E42028E-57C3-4E2D-B42A-9113CB651BEA}"/>
    <cellStyle name="Vírgula 2 3" xfId="21" xr:uid="{27A47FAF-2815-4EEC-920B-AD84C591C2A5}"/>
    <cellStyle name="Vírgula 2 4" xfId="22" xr:uid="{F7092884-FD9C-4508-AF40-E4040989DD4D}"/>
    <cellStyle name="Vírgula 3" xfId="23" xr:uid="{A4B7A20E-08B5-45F9-9BB5-0FC961A700B9}"/>
    <cellStyle name="Vírgula 3 2" xfId="24" xr:uid="{D77A0A73-7C5A-48B1-8B5F-D32879C2D327}"/>
    <cellStyle name="Vírgula 3 3" xfId="25" xr:uid="{CBA97BD2-6C55-49FA-8826-597EC1926E60}"/>
    <cellStyle name="Vírgula 3 4" xfId="26" xr:uid="{E3B4EAA2-D7BB-41F5-94BA-B1CCEB82488D}"/>
    <cellStyle name="Vírgula 4" xfId="27" xr:uid="{3D70F575-0478-4F82-97F6-23A86A700DE7}"/>
    <cellStyle name="Vírgula 4 2" xfId="28" xr:uid="{862DD803-0286-4E4F-85CF-6AEEEE322E13}"/>
    <cellStyle name="Vírgula 4 3" xfId="29" xr:uid="{0797E1ED-8D42-44C2-A90C-BFE0DFB3E9D5}"/>
    <cellStyle name="Vírgula 4 4" xfId="30" xr:uid="{20274F81-A18E-405B-9618-C19CECD237F3}"/>
    <cellStyle name="Vírgula 5" xfId="31" xr:uid="{924D0A40-023A-4148-8AAB-63A5B5B6B99C}"/>
    <cellStyle name="Vírgula 6" xfId="32" xr:uid="{5DDADFF6-4597-41DB-AB5A-9F70D1BFD06E}"/>
    <cellStyle name="Vírgula 6 2" xfId="33" xr:uid="{19B927A5-83D0-4568-AE18-3863DE922301}"/>
    <cellStyle name="Vírgula 7" xfId="34" xr:uid="{335C7324-36C4-4E52-9EC4-3B624462857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3837-900D-4405-8F7B-9A284F30FDD2}">
  <sheetPr>
    <tabColor rgb="FF00B0F0"/>
  </sheetPr>
  <dimension ref="B1:HD65090"/>
  <sheetViews>
    <sheetView tabSelected="1" zoomScaleNormal="100" workbookViewId="0">
      <pane ySplit="7" topLeftCell="A8" activePane="bottomLeft" state="frozen"/>
      <selection activeCell="A7" sqref="A7"/>
      <selection pane="bottomLeft" activeCell="AP8" activeCellId="12" sqref="AD8:AD21 AH8:AH21 AL8:AL21 AO20:AO21 AT8:AT20 AX8:AX21 BB8:BB20 BF8:BF21 BJ8:BJ21 BN8:BN21 BR8:BR21 BV8:BV21 AP8:AP21"/>
    </sheetView>
  </sheetViews>
  <sheetFormatPr defaultColWidth="0.140625" defaultRowHeight="12.75" x14ac:dyDescent="0.2"/>
  <cols>
    <col min="1" max="1" width="0.140625" style="12"/>
    <col min="2" max="2" width="18.140625" style="26" customWidth="1"/>
    <col min="3" max="3" width="18.85546875" style="1" customWidth="1"/>
    <col min="4" max="4" width="18.42578125" style="1" customWidth="1"/>
    <col min="5" max="5" width="15.42578125" style="1" hidden="1" customWidth="1"/>
    <col min="6" max="7" width="15.42578125" style="1" customWidth="1"/>
    <col min="8" max="8" width="27" style="1" customWidth="1"/>
    <col min="9" max="9" width="28.42578125" style="1" hidden="1" customWidth="1"/>
    <col min="10" max="10" width="28.5703125" style="4" hidden="1" customWidth="1"/>
    <col min="11" max="11" width="19" style="1" hidden="1" customWidth="1"/>
    <col min="12" max="12" width="11.5703125" style="1" hidden="1" customWidth="1"/>
    <col min="13" max="13" width="16.42578125" style="1" hidden="1" customWidth="1"/>
    <col min="14" max="15" width="22" style="4" hidden="1" customWidth="1"/>
    <col min="16" max="16" width="12.5703125" style="4" hidden="1" customWidth="1"/>
    <col min="17" max="17" width="12.42578125" style="4" hidden="1" customWidth="1"/>
    <col min="18" max="18" width="26.42578125" style="1" hidden="1" customWidth="1"/>
    <col min="19" max="19" width="13.85546875" style="4" hidden="1" customWidth="1"/>
    <col min="20" max="20" width="12" style="4" hidden="1" customWidth="1"/>
    <col min="21" max="21" width="14.42578125" style="4" hidden="1" customWidth="1"/>
    <col min="22" max="22" width="12" style="47" hidden="1" customWidth="1"/>
    <col min="23" max="23" width="9.42578125" style="4" hidden="1" customWidth="1"/>
    <col min="24" max="24" width="15.85546875" style="4" hidden="1" customWidth="1"/>
    <col min="25" max="25" width="12.85546875" style="4" hidden="1" customWidth="1"/>
    <col min="26" max="26" width="15.85546875" style="4" hidden="1" customWidth="1"/>
    <col min="27" max="29" width="17.85546875" style="1" customWidth="1"/>
    <col min="30" max="46" width="10.42578125" style="1" customWidth="1"/>
    <col min="47" max="49" width="9.5703125" style="1" customWidth="1"/>
    <col min="50" max="58" width="10.42578125" style="1" customWidth="1"/>
    <col min="59" max="61" width="9.5703125" style="12" customWidth="1"/>
    <col min="62" max="62" width="10.42578125" style="12" customWidth="1"/>
    <col min="63" max="65" width="9.5703125" style="12" customWidth="1"/>
    <col min="66" max="66" width="10.42578125" style="12" customWidth="1"/>
    <col min="67" max="69" width="9.5703125" style="12" customWidth="1"/>
    <col min="70" max="70" width="10.42578125" style="12" customWidth="1"/>
    <col min="71" max="73" width="9.5703125" style="12" customWidth="1"/>
    <col min="74" max="74" width="10.42578125" style="12" customWidth="1"/>
    <col min="75" max="75" width="12.42578125" style="1" customWidth="1"/>
    <col min="76" max="78" width="9.5703125" style="1" customWidth="1"/>
    <col min="79" max="79" width="9.85546875" style="12" customWidth="1"/>
    <col min="80" max="80" width="22.85546875" style="12" customWidth="1"/>
    <col min="81" max="81" width="4.42578125" style="12" customWidth="1"/>
    <col min="82" max="95" width="0.140625" style="12" customWidth="1"/>
    <col min="96" max="96" width="46.42578125" style="12" customWidth="1"/>
    <col min="97" max="98" width="0.140625" style="12" customWidth="1"/>
    <col min="99" max="99" width="42.140625" style="12" customWidth="1"/>
    <col min="100" max="155" width="0.140625" style="12" customWidth="1"/>
    <col min="156" max="156" width="1.5703125" style="12" customWidth="1"/>
    <col min="157" max="214" width="0.140625" style="12" customWidth="1"/>
    <col min="215" max="16384" width="0.140625" style="12"/>
  </cols>
  <sheetData>
    <row r="1" spans="2:212" ht="21" thickBot="1" x14ac:dyDescent="0.35">
      <c r="B1" s="52" t="s">
        <v>28</v>
      </c>
      <c r="C1" s="13"/>
      <c r="D1" s="13"/>
      <c r="E1" s="15"/>
      <c r="F1" s="15"/>
      <c r="G1" s="13"/>
      <c r="H1" s="13"/>
      <c r="I1" s="13"/>
      <c r="J1" s="14"/>
      <c r="K1" s="13"/>
      <c r="L1" s="13"/>
      <c r="M1" s="98" t="s">
        <v>0</v>
      </c>
      <c r="N1" s="98"/>
      <c r="O1" s="98"/>
      <c r="P1" s="98"/>
      <c r="Q1" s="14"/>
      <c r="R1" s="13"/>
      <c r="S1" s="14"/>
      <c r="T1" s="14"/>
      <c r="U1" s="14"/>
      <c r="V1" s="14"/>
      <c r="W1" s="14"/>
      <c r="X1" s="14"/>
      <c r="Y1" s="14"/>
      <c r="Z1" s="14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W1" s="12"/>
      <c r="BX1" s="12"/>
      <c r="BY1" s="12"/>
      <c r="BZ1" s="12"/>
    </row>
    <row r="2" spans="2:212" ht="12.6" customHeight="1" x14ac:dyDescent="0.25">
      <c r="B2" s="22"/>
      <c r="C2" s="15"/>
      <c r="D2" s="15"/>
      <c r="E2" s="15"/>
      <c r="F2" s="15"/>
      <c r="G2" s="15"/>
      <c r="H2" s="15"/>
      <c r="I2" s="13"/>
      <c r="J2" s="16"/>
      <c r="K2" s="15"/>
      <c r="L2" s="15"/>
      <c r="M2" s="17"/>
      <c r="N2" s="16"/>
      <c r="O2" s="16"/>
      <c r="P2" s="16"/>
      <c r="Q2" s="16"/>
      <c r="R2" s="15"/>
      <c r="S2" s="16"/>
      <c r="T2" s="16"/>
      <c r="U2" s="16"/>
      <c r="V2" s="16"/>
      <c r="W2" s="16"/>
      <c r="X2" s="16"/>
      <c r="Y2" s="16"/>
      <c r="Z2" s="16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W2" s="100" t="s">
        <v>141</v>
      </c>
      <c r="BX2" s="101"/>
      <c r="BY2" s="93"/>
      <c r="BZ2" s="28"/>
    </row>
    <row r="3" spans="2:212" ht="12.95" customHeight="1" x14ac:dyDescent="0.25">
      <c r="B3" s="23"/>
      <c r="C3" s="18"/>
      <c r="D3" s="18"/>
      <c r="E3" s="18"/>
      <c r="F3" s="18"/>
      <c r="G3" s="19"/>
      <c r="H3" s="18"/>
      <c r="I3" s="13"/>
      <c r="J3" s="14"/>
      <c r="K3" s="13"/>
      <c r="L3" s="13"/>
      <c r="M3" s="99" t="s">
        <v>8</v>
      </c>
      <c r="N3" s="99"/>
      <c r="O3" s="99"/>
      <c r="P3" s="99"/>
      <c r="Q3" s="14"/>
      <c r="R3" s="13"/>
      <c r="S3" s="14"/>
      <c r="T3" s="14"/>
      <c r="U3" s="14"/>
      <c r="V3" s="14"/>
      <c r="W3" s="14"/>
      <c r="X3" s="14"/>
      <c r="Y3" s="14"/>
      <c r="Z3" s="14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W3" s="102"/>
      <c r="BX3" s="103"/>
      <c r="BY3" s="28"/>
      <c r="BZ3" s="28"/>
    </row>
    <row r="4" spans="2:212" ht="9" customHeight="1" x14ac:dyDescent="0.25">
      <c r="B4" s="23"/>
      <c r="C4" s="18"/>
      <c r="D4" s="18"/>
      <c r="E4" s="18"/>
      <c r="F4" s="18"/>
      <c r="G4" s="19"/>
      <c r="H4" s="18"/>
      <c r="I4" s="13"/>
      <c r="J4" s="14"/>
      <c r="K4" s="13"/>
      <c r="L4" s="13"/>
      <c r="M4" s="20"/>
      <c r="N4" s="18"/>
      <c r="O4" s="18"/>
      <c r="P4" s="18"/>
      <c r="Q4" s="14"/>
      <c r="R4" s="13"/>
      <c r="S4" s="14"/>
      <c r="T4" s="14"/>
      <c r="U4" s="14"/>
      <c r="V4" s="14"/>
      <c r="W4" s="14"/>
      <c r="X4" s="14"/>
      <c r="Y4" s="14"/>
      <c r="Z4" s="14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W4" s="102"/>
      <c r="BX4" s="103"/>
      <c r="BY4" s="28"/>
      <c r="BZ4" s="28"/>
    </row>
    <row r="5" spans="2:212" ht="12" customHeight="1" thickBot="1" x14ac:dyDescent="0.3">
      <c r="B5" s="34"/>
      <c r="C5" s="19"/>
      <c r="D5" s="19"/>
      <c r="E5" s="19"/>
      <c r="F5" s="19"/>
      <c r="G5" s="19"/>
      <c r="H5" s="19"/>
      <c r="I5" s="13"/>
      <c r="J5" s="14"/>
      <c r="K5" s="13"/>
      <c r="L5" s="13"/>
      <c r="M5" s="13"/>
      <c r="N5" s="14"/>
      <c r="O5" s="14"/>
      <c r="P5" s="14"/>
      <c r="Q5" s="14"/>
      <c r="R5" s="13"/>
      <c r="S5" s="14"/>
      <c r="T5" s="14"/>
      <c r="U5" s="14"/>
      <c r="V5" s="14"/>
      <c r="W5" s="14"/>
      <c r="X5" s="14"/>
      <c r="Y5" s="14"/>
      <c r="Z5" s="14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W5" s="102"/>
      <c r="BX5" s="103"/>
      <c r="BY5" s="28"/>
      <c r="BZ5" s="28"/>
    </row>
    <row r="6" spans="2:212" ht="29.25" customHeight="1" thickBot="1" x14ac:dyDescent="0.3">
      <c r="B6" s="24"/>
      <c r="C6" s="18"/>
      <c r="D6" s="18"/>
      <c r="E6" s="18"/>
      <c r="F6" s="18"/>
      <c r="G6" s="13"/>
      <c r="H6" s="13"/>
      <c r="I6" s="21"/>
      <c r="J6" s="14"/>
      <c r="K6" s="13"/>
      <c r="L6" s="13"/>
      <c r="M6" s="13"/>
      <c r="N6" s="14"/>
      <c r="O6" s="14"/>
      <c r="P6" s="14"/>
      <c r="Q6" s="14"/>
      <c r="R6" s="13"/>
      <c r="S6" s="14"/>
      <c r="T6" s="14"/>
      <c r="U6" s="14"/>
      <c r="V6" s="14"/>
      <c r="W6" s="14"/>
      <c r="X6" s="14"/>
      <c r="Y6" s="14"/>
      <c r="Z6" s="14"/>
      <c r="AA6" s="95" t="s">
        <v>36</v>
      </c>
      <c r="AB6" s="96"/>
      <c r="AC6" s="96"/>
      <c r="AD6" s="97"/>
      <c r="AE6" s="95" t="s">
        <v>37</v>
      </c>
      <c r="AF6" s="96"/>
      <c r="AG6" s="96"/>
      <c r="AH6" s="97"/>
      <c r="AI6" s="95" t="s">
        <v>35</v>
      </c>
      <c r="AJ6" s="96"/>
      <c r="AK6" s="96"/>
      <c r="AL6" s="97"/>
      <c r="AM6" s="95" t="s">
        <v>33</v>
      </c>
      <c r="AN6" s="96"/>
      <c r="AO6" s="96"/>
      <c r="AP6" s="97"/>
      <c r="AQ6" s="95" t="s">
        <v>32</v>
      </c>
      <c r="AR6" s="96"/>
      <c r="AS6" s="96"/>
      <c r="AT6" s="97"/>
      <c r="AU6" s="95" t="s">
        <v>34</v>
      </c>
      <c r="AV6" s="96"/>
      <c r="AW6" s="96"/>
      <c r="AX6" s="97"/>
      <c r="AY6" s="95" t="s">
        <v>31</v>
      </c>
      <c r="AZ6" s="96"/>
      <c r="BA6" s="96"/>
      <c r="BB6" s="97"/>
      <c r="BC6" s="95" t="s">
        <v>30</v>
      </c>
      <c r="BD6" s="96"/>
      <c r="BE6" s="96"/>
      <c r="BF6" s="97"/>
      <c r="BG6" s="95" t="s">
        <v>21</v>
      </c>
      <c r="BH6" s="96"/>
      <c r="BI6" s="96"/>
      <c r="BJ6" s="97"/>
      <c r="BK6" s="95" t="s">
        <v>134</v>
      </c>
      <c r="BL6" s="96"/>
      <c r="BM6" s="96"/>
      <c r="BN6" s="97"/>
      <c r="BO6" s="95" t="s">
        <v>22</v>
      </c>
      <c r="BP6" s="96"/>
      <c r="BQ6" s="96"/>
      <c r="BR6" s="97"/>
      <c r="BS6" s="95" t="s">
        <v>23</v>
      </c>
      <c r="BT6" s="96"/>
      <c r="BU6" s="96"/>
      <c r="BV6" s="97"/>
      <c r="BW6" s="104"/>
      <c r="BX6" s="105"/>
      <c r="BY6" s="28"/>
      <c r="BZ6" s="28"/>
    </row>
    <row r="7" spans="2:212" ht="92.25" customHeight="1" thickBot="1" x14ac:dyDescent="0.25">
      <c r="B7" s="25" t="s">
        <v>1</v>
      </c>
      <c r="C7" s="5" t="s">
        <v>2</v>
      </c>
      <c r="D7" s="5" t="s">
        <v>10</v>
      </c>
      <c r="E7" s="27" t="s">
        <v>27</v>
      </c>
      <c r="F7" s="27" t="s">
        <v>135</v>
      </c>
      <c r="G7" s="70" t="s">
        <v>3</v>
      </c>
      <c r="H7" s="71" t="s">
        <v>4</v>
      </c>
      <c r="I7" s="71" t="s">
        <v>5</v>
      </c>
      <c r="J7" s="37" t="s">
        <v>7</v>
      </c>
      <c r="K7" s="6" t="s">
        <v>6</v>
      </c>
      <c r="L7" s="6" t="s">
        <v>9</v>
      </c>
      <c r="M7" s="6" t="s">
        <v>11</v>
      </c>
      <c r="N7" s="6" t="s">
        <v>19</v>
      </c>
      <c r="O7" s="6" t="s">
        <v>130</v>
      </c>
      <c r="P7" s="6" t="s">
        <v>12</v>
      </c>
      <c r="Q7" s="6" t="s">
        <v>13</v>
      </c>
      <c r="R7" s="72" t="s">
        <v>14</v>
      </c>
      <c r="S7" s="6" t="s">
        <v>15</v>
      </c>
      <c r="T7" s="7" t="s">
        <v>26</v>
      </c>
      <c r="U7" s="6" t="s">
        <v>16</v>
      </c>
      <c r="V7" s="6" t="s">
        <v>17</v>
      </c>
      <c r="W7" s="6" t="s">
        <v>18</v>
      </c>
      <c r="X7" s="7" t="s">
        <v>133</v>
      </c>
      <c r="Y7" s="7" t="s">
        <v>133</v>
      </c>
      <c r="Z7" s="8" t="s">
        <v>20</v>
      </c>
      <c r="AA7" s="2" t="s">
        <v>24</v>
      </c>
      <c r="AB7" s="3" t="s">
        <v>25</v>
      </c>
      <c r="AC7" s="2" t="s">
        <v>136</v>
      </c>
      <c r="AD7" s="2" t="s">
        <v>137</v>
      </c>
      <c r="AE7" s="2" t="s">
        <v>24</v>
      </c>
      <c r="AF7" s="3" t="s">
        <v>25</v>
      </c>
      <c r="AG7" s="2" t="s">
        <v>136</v>
      </c>
      <c r="AH7" s="2" t="s">
        <v>137</v>
      </c>
      <c r="AI7" s="2" t="s">
        <v>24</v>
      </c>
      <c r="AJ7" s="3" t="s">
        <v>25</v>
      </c>
      <c r="AK7" s="2" t="s">
        <v>136</v>
      </c>
      <c r="AL7" s="2" t="s">
        <v>137</v>
      </c>
      <c r="AM7" s="2" t="s">
        <v>24</v>
      </c>
      <c r="AN7" s="3" t="s">
        <v>25</v>
      </c>
      <c r="AO7" s="2" t="s">
        <v>136</v>
      </c>
      <c r="AP7" s="2" t="s">
        <v>137</v>
      </c>
      <c r="AQ7" s="2" t="s">
        <v>24</v>
      </c>
      <c r="AR7" s="3" t="s">
        <v>25</v>
      </c>
      <c r="AS7" s="2" t="s">
        <v>136</v>
      </c>
      <c r="AT7" s="2" t="s">
        <v>137</v>
      </c>
      <c r="AU7" s="2" t="s">
        <v>24</v>
      </c>
      <c r="AV7" s="3" t="s">
        <v>25</v>
      </c>
      <c r="AW7" s="2" t="s">
        <v>136</v>
      </c>
      <c r="AX7" s="2" t="s">
        <v>137</v>
      </c>
      <c r="AY7" s="2" t="s">
        <v>24</v>
      </c>
      <c r="AZ7" s="3" t="s">
        <v>25</v>
      </c>
      <c r="BA7" s="2" t="s">
        <v>136</v>
      </c>
      <c r="BB7" s="2" t="s">
        <v>137</v>
      </c>
      <c r="BC7" s="2" t="s">
        <v>24</v>
      </c>
      <c r="BD7" s="3" t="s">
        <v>25</v>
      </c>
      <c r="BE7" s="2" t="s">
        <v>136</v>
      </c>
      <c r="BF7" s="2" t="s">
        <v>137</v>
      </c>
      <c r="BG7" s="2" t="s">
        <v>24</v>
      </c>
      <c r="BH7" s="3" t="s">
        <v>25</v>
      </c>
      <c r="BI7" s="2" t="s">
        <v>136</v>
      </c>
      <c r="BJ7" s="2" t="s">
        <v>137</v>
      </c>
      <c r="BK7" s="2" t="s">
        <v>24</v>
      </c>
      <c r="BL7" s="3" t="s">
        <v>25</v>
      </c>
      <c r="BM7" s="2" t="s">
        <v>136</v>
      </c>
      <c r="BN7" s="2" t="s">
        <v>137</v>
      </c>
      <c r="BO7" s="2" t="s">
        <v>24</v>
      </c>
      <c r="BP7" s="3" t="s">
        <v>25</v>
      </c>
      <c r="BQ7" s="2" t="s">
        <v>136</v>
      </c>
      <c r="BR7" s="2" t="s">
        <v>137</v>
      </c>
      <c r="BS7" s="2" t="s">
        <v>24</v>
      </c>
      <c r="BT7" s="3" t="s">
        <v>25</v>
      </c>
      <c r="BU7" s="2" t="s">
        <v>136</v>
      </c>
      <c r="BV7" s="2" t="s">
        <v>137</v>
      </c>
      <c r="BW7" s="2" t="s">
        <v>24</v>
      </c>
      <c r="BX7" s="40" t="s">
        <v>25</v>
      </c>
      <c r="BY7" s="12"/>
      <c r="BZ7" s="12"/>
    </row>
    <row r="8" spans="2:212" s="28" customFormat="1" ht="15" customHeight="1" thickBot="1" x14ac:dyDescent="0.3">
      <c r="B8" s="38" t="s">
        <v>86</v>
      </c>
      <c r="C8" s="38" t="s">
        <v>87</v>
      </c>
      <c r="D8" s="33" t="s">
        <v>88</v>
      </c>
      <c r="E8" s="38"/>
      <c r="F8" s="38" t="s">
        <v>86</v>
      </c>
      <c r="G8" s="44" t="s">
        <v>89</v>
      </c>
      <c r="H8" s="10" t="s">
        <v>90</v>
      </c>
      <c r="I8" s="10" t="s">
        <v>91</v>
      </c>
      <c r="J8" s="11" t="s">
        <v>44</v>
      </c>
      <c r="K8" s="39" t="s">
        <v>92</v>
      </c>
      <c r="L8" s="32" t="s">
        <v>93</v>
      </c>
      <c r="M8" s="30" t="s">
        <v>47</v>
      </c>
      <c r="N8" s="46" t="s">
        <v>62</v>
      </c>
      <c r="O8" s="46" t="s">
        <v>131</v>
      </c>
      <c r="P8" s="48" t="s">
        <v>94</v>
      </c>
      <c r="Q8" s="48" t="s">
        <v>95</v>
      </c>
      <c r="R8" s="49" t="s">
        <v>96</v>
      </c>
      <c r="S8" s="48" t="s">
        <v>97</v>
      </c>
      <c r="T8" s="48" t="s">
        <v>53</v>
      </c>
      <c r="U8" s="48" t="s">
        <v>54</v>
      </c>
      <c r="V8" s="32" t="s">
        <v>55</v>
      </c>
      <c r="W8" s="31" t="s">
        <v>55</v>
      </c>
      <c r="X8" s="29">
        <v>90522320</v>
      </c>
      <c r="Y8" s="29">
        <v>90522320</v>
      </c>
      <c r="Z8" s="45">
        <v>1300401</v>
      </c>
      <c r="AA8" s="92">
        <v>48.8</v>
      </c>
      <c r="AB8" s="92">
        <v>65.459999999999994</v>
      </c>
      <c r="AC8" s="92">
        <v>43.57</v>
      </c>
      <c r="AD8" s="92">
        <v>60.23</v>
      </c>
      <c r="AE8" s="92">
        <v>48.49</v>
      </c>
      <c r="AF8" s="92">
        <v>65.05</v>
      </c>
      <c r="AG8" s="92">
        <v>43.29</v>
      </c>
      <c r="AH8" s="92">
        <v>59.85</v>
      </c>
      <c r="AI8" s="92">
        <v>48.17</v>
      </c>
      <c r="AJ8" s="92">
        <v>64.62</v>
      </c>
      <c r="AK8" s="92">
        <v>43.01</v>
      </c>
      <c r="AL8" s="92">
        <v>59.46</v>
      </c>
      <c r="AM8" s="92">
        <v>47.56</v>
      </c>
      <c r="AN8" s="92">
        <v>63.8</v>
      </c>
      <c r="AO8" s="92">
        <v>42.47</v>
      </c>
      <c r="AP8" s="92">
        <v>58.71</v>
      </c>
      <c r="AQ8" s="92">
        <v>47.27</v>
      </c>
      <c r="AR8" s="92">
        <v>63.41</v>
      </c>
      <c r="AS8" s="92">
        <v>42.2</v>
      </c>
      <c r="AT8" s="92">
        <v>58.34</v>
      </c>
      <c r="AU8" s="92">
        <v>46.97</v>
      </c>
      <c r="AV8" s="92">
        <v>63.01</v>
      </c>
      <c r="AW8" s="92">
        <v>41.94</v>
      </c>
      <c r="AX8" s="92">
        <v>57.98</v>
      </c>
      <c r="AY8" s="92">
        <v>46.68</v>
      </c>
      <c r="AZ8" s="92">
        <v>62.62</v>
      </c>
      <c r="BA8" s="92">
        <v>41.68</v>
      </c>
      <c r="BB8" s="92">
        <v>57.62</v>
      </c>
      <c r="BC8" s="92">
        <v>46.39</v>
      </c>
      <c r="BD8" s="92">
        <v>62.23</v>
      </c>
      <c r="BE8" s="92">
        <v>41.42</v>
      </c>
      <c r="BF8" s="92">
        <v>57.26</v>
      </c>
      <c r="BG8" s="92">
        <v>45.82</v>
      </c>
      <c r="BH8" s="92">
        <v>61.47</v>
      </c>
      <c r="BI8" s="92">
        <v>40.909999999999997</v>
      </c>
      <c r="BJ8" s="92">
        <v>56.56</v>
      </c>
      <c r="BK8" s="92">
        <v>45.55</v>
      </c>
      <c r="BL8" s="92">
        <v>61.1</v>
      </c>
      <c r="BM8" s="92">
        <v>40.67</v>
      </c>
      <c r="BN8" s="92">
        <v>56.22</v>
      </c>
      <c r="BO8" s="92">
        <v>45.27</v>
      </c>
      <c r="BP8" s="92">
        <v>60.73</v>
      </c>
      <c r="BQ8" s="92">
        <v>40.42</v>
      </c>
      <c r="BR8" s="92">
        <v>55.88</v>
      </c>
      <c r="BS8" s="92">
        <v>42.7</v>
      </c>
      <c r="BT8" s="92">
        <v>57.28</v>
      </c>
      <c r="BU8" s="92">
        <v>38.130000000000003</v>
      </c>
      <c r="BV8" s="92">
        <v>52.71</v>
      </c>
      <c r="BW8" s="92">
        <v>37.58</v>
      </c>
      <c r="BX8" s="92">
        <v>50.41</v>
      </c>
      <c r="BY8" s="51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</row>
    <row r="9" spans="2:212" s="28" customFormat="1" ht="15" customHeight="1" thickBot="1" x14ac:dyDescent="0.3">
      <c r="B9" s="38" t="s">
        <v>98</v>
      </c>
      <c r="C9" s="38" t="s">
        <v>99</v>
      </c>
      <c r="D9" s="33" t="s">
        <v>100</v>
      </c>
      <c r="E9" s="38"/>
      <c r="F9" s="38">
        <v>5060632508775</v>
      </c>
      <c r="G9" s="44" t="s">
        <v>89</v>
      </c>
      <c r="H9" s="10" t="s">
        <v>101</v>
      </c>
      <c r="I9" s="10" t="s">
        <v>91</v>
      </c>
      <c r="J9" s="11" t="s">
        <v>44</v>
      </c>
      <c r="K9" s="39" t="s">
        <v>92</v>
      </c>
      <c r="L9" s="32" t="s">
        <v>93</v>
      </c>
      <c r="M9" s="30" t="s">
        <v>47</v>
      </c>
      <c r="N9" s="46" t="s">
        <v>62</v>
      </c>
      <c r="O9" s="46" t="s">
        <v>131</v>
      </c>
      <c r="P9" s="48" t="s">
        <v>94</v>
      </c>
      <c r="Q9" s="48" t="s">
        <v>95</v>
      </c>
      <c r="R9" s="49" t="s">
        <v>96</v>
      </c>
      <c r="S9" s="48" t="s">
        <v>97</v>
      </c>
      <c r="T9" s="48" t="s">
        <v>53</v>
      </c>
      <c r="U9" s="48" t="s">
        <v>54</v>
      </c>
      <c r="V9" s="32" t="s">
        <v>55</v>
      </c>
      <c r="W9" s="31" t="s">
        <v>55</v>
      </c>
      <c r="X9" s="29"/>
      <c r="Y9" s="29"/>
      <c r="Z9" s="45">
        <v>1300401</v>
      </c>
      <c r="AA9" s="92">
        <v>170.82</v>
      </c>
      <c r="AB9" s="92">
        <v>229.15</v>
      </c>
      <c r="AC9" s="92">
        <v>152.52000000000001</v>
      </c>
      <c r="AD9" s="92">
        <v>210.85</v>
      </c>
      <c r="AE9" s="92">
        <v>169.72</v>
      </c>
      <c r="AF9" s="92">
        <v>227.67</v>
      </c>
      <c r="AG9" s="92">
        <v>151.54</v>
      </c>
      <c r="AH9" s="92">
        <v>209.5</v>
      </c>
      <c r="AI9" s="92">
        <v>168.63</v>
      </c>
      <c r="AJ9" s="92">
        <v>226.21</v>
      </c>
      <c r="AK9" s="92">
        <v>150.56</v>
      </c>
      <c r="AL9" s="92">
        <v>208.14</v>
      </c>
      <c r="AM9" s="92">
        <v>166.5</v>
      </c>
      <c r="AN9" s="92">
        <v>223.35</v>
      </c>
      <c r="AO9" s="92">
        <v>148.66</v>
      </c>
      <c r="AP9" s="92">
        <v>205.51</v>
      </c>
      <c r="AQ9" s="92">
        <v>165.45</v>
      </c>
      <c r="AR9" s="92">
        <v>221.95</v>
      </c>
      <c r="AS9" s="92">
        <v>147.72</v>
      </c>
      <c r="AT9" s="92">
        <v>204.21</v>
      </c>
      <c r="AU9" s="92">
        <v>164.42</v>
      </c>
      <c r="AV9" s="92">
        <v>220.56</v>
      </c>
      <c r="AW9" s="92">
        <v>146.80000000000001</v>
      </c>
      <c r="AX9" s="92">
        <v>202.94</v>
      </c>
      <c r="AY9" s="92">
        <v>163.38999999999999</v>
      </c>
      <c r="AZ9" s="92">
        <v>219.18</v>
      </c>
      <c r="BA9" s="92">
        <v>145.88999999999999</v>
      </c>
      <c r="BB9" s="92">
        <v>201.68</v>
      </c>
      <c r="BC9" s="92">
        <v>162.38999999999999</v>
      </c>
      <c r="BD9" s="92">
        <v>217.84</v>
      </c>
      <c r="BE9" s="92">
        <v>144.99</v>
      </c>
      <c r="BF9" s="92">
        <v>200.44</v>
      </c>
      <c r="BG9" s="92">
        <v>160.41</v>
      </c>
      <c r="BH9" s="92">
        <v>215.18</v>
      </c>
      <c r="BI9" s="92">
        <v>143.22</v>
      </c>
      <c r="BJ9" s="92">
        <v>197.99</v>
      </c>
      <c r="BK9" s="92">
        <v>159.43</v>
      </c>
      <c r="BL9" s="92">
        <v>213.87</v>
      </c>
      <c r="BM9" s="92">
        <v>142.35</v>
      </c>
      <c r="BN9" s="92">
        <v>196.79</v>
      </c>
      <c r="BO9" s="92">
        <v>158.47</v>
      </c>
      <c r="BP9" s="92">
        <v>212.58</v>
      </c>
      <c r="BQ9" s="92">
        <v>141.49</v>
      </c>
      <c r="BR9" s="92">
        <v>195.6</v>
      </c>
      <c r="BS9" s="92">
        <v>149.47</v>
      </c>
      <c r="BT9" s="92">
        <v>200.51</v>
      </c>
      <c r="BU9" s="92">
        <v>133.44999999999999</v>
      </c>
      <c r="BV9" s="92">
        <v>184.49</v>
      </c>
      <c r="BW9" s="92">
        <v>131.54</v>
      </c>
      <c r="BX9" s="92">
        <v>176.46</v>
      </c>
      <c r="BY9" s="51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</row>
    <row r="10" spans="2:212" s="35" customFormat="1" ht="15" customHeight="1" thickBot="1" x14ac:dyDescent="0.3">
      <c r="B10" s="38" t="s">
        <v>38</v>
      </c>
      <c r="C10" s="38" t="s">
        <v>39</v>
      </c>
      <c r="D10" s="36" t="s">
        <v>40</v>
      </c>
      <c r="E10" s="38"/>
      <c r="F10" s="38" t="s">
        <v>38</v>
      </c>
      <c r="G10" s="44" t="s">
        <v>41</v>
      </c>
      <c r="H10" s="10" t="s">
        <v>42</v>
      </c>
      <c r="I10" s="10" t="s">
        <v>43</v>
      </c>
      <c r="J10" s="11" t="s">
        <v>44</v>
      </c>
      <c r="K10" s="39" t="s">
        <v>45</v>
      </c>
      <c r="L10" s="32" t="s">
        <v>46</v>
      </c>
      <c r="M10" s="30" t="s">
        <v>47</v>
      </c>
      <c r="N10" s="46" t="s">
        <v>48</v>
      </c>
      <c r="O10" s="46" t="s">
        <v>131</v>
      </c>
      <c r="P10" s="48" t="s">
        <v>49</v>
      </c>
      <c r="Q10" s="48" t="s">
        <v>50</v>
      </c>
      <c r="R10" s="49" t="s">
        <v>51</v>
      </c>
      <c r="S10" s="48" t="s">
        <v>52</v>
      </c>
      <c r="T10" s="48" t="s">
        <v>53</v>
      </c>
      <c r="U10" s="31" t="s">
        <v>54</v>
      </c>
      <c r="V10" s="32" t="s">
        <v>55</v>
      </c>
      <c r="W10" s="31" t="s">
        <v>55</v>
      </c>
      <c r="X10" s="50">
        <v>90510089</v>
      </c>
      <c r="Y10" s="50">
        <v>90510089</v>
      </c>
      <c r="Z10" s="45">
        <v>1300100</v>
      </c>
      <c r="AA10" s="92">
        <v>133.22999999999999</v>
      </c>
      <c r="AB10" s="92">
        <v>184.18</v>
      </c>
      <c r="AC10" s="92">
        <v>133.22999999999999</v>
      </c>
      <c r="AD10" s="92">
        <v>184.18</v>
      </c>
      <c r="AE10" s="92">
        <v>132.37</v>
      </c>
      <c r="AF10" s="92">
        <v>182.99</v>
      </c>
      <c r="AG10" s="92">
        <v>132.37</v>
      </c>
      <c r="AH10" s="92">
        <v>182.99</v>
      </c>
      <c r="AI10" s="92">
        <v>131.53</v>
      </c>
      <c r="AJ10" s="92">
        <v>181.83</v>
      </c>
      <c r="AK10" s="92">
        <v>131.53</v>
      </c>
      <c r="AL10" s="92">
        <v>181.83</v>
      </c>
      <c r="AM10" s="92">
        <v>129.86000000000001</v>
      </c>
      <c r="AN10" s="92">
        <v>179.52</v>
      </c>
      <c r="AO10" s="92">
        <v>129.86000000000001</v>
      </c>
      <c r="AP10" s="92">
        <v>179.52</v>
      </c>
      <c r="AQ10" s="92">
        <v>129.04</v>
      </c>
      <c r="AR10" s="92">
        <v>178.39</v>
      </c>
      <c r="AS10" s="92">
        <v>129.04</v>
      </c>
      <c r="AT10" s="92">
        <v>178.39</v>
      </c>
      <c r="AU10" s="92">
        <v>128.24</v>
      </c>
      <c r="AV10" s="92">
        <v>177.28</v>
      </c>
      <c r="AW10" s="92">
        <v>128.24</v>
      </c>
      <c r="AX10" s="92">
        <v>177.28</v>
      </c>
      <c r="AY10" s="92">
        <v>127.44</v>
      </c>
      <c r="AZ10" s="92">
        <v>176.18</v>
      </c>
      <c r="BA10" s="92">
        <v>127.44</v>
      </c>
      <c r="BB10" s="92">
        <v>176.18</v>
      </c>
      <c r="BC10" s="92">
        <v>126.65</v>
      </c>
      <c r="BD10" s="92">
        <v>175.09</v>
      </c>
      <c r="BE10" s="92">
        <v>126.65</v>
      </c>
      <c r="BF10" s="92">
        <v>175.09</v>
      </c>
      <c r="BG10" s="92">
        <v>125.11</v>
      </c>
      <c r="BH10" s="92">
        <v>172.96</v>
      </c>
      <c r="BI10" s="92">
        <v>125.11</v>
      </c>
      <c r="BJ10" s="92">
        <v>172.96</v>
      </c>
      <c r="BK10" s="92">
        <v>124.35</v>
      </c>
      <c r="BL10" s="92">
        <v>171.91</v>
      </c>
      <c r="BM10" s="92">
        <v>124.35</v>
      </c>
      <c r="BN10" s="92">
        <v>171.91</v>
      </c>
      <c r="BO10" s="92">
        <v>123.6</v>
      </c>
      <c r="BP10" s="92">
        <v>170.87</v>
      </c>
      <c r="BQ10" s="92">
        <v>123.6</v>
      </c>
      <c r="BR10" s="92">
        <v>170.87</v>
      </c>
      <c r="BS10" s="92">
        <v>116.58</v>
      </c>
      <c r="BT10" s="92">
        <v>161.16999999999999</v>
      </c>
      <c r="BU10" s="92">
        <v>116.58</v>
      </c>
      <c r="BV10" s="92">
        <v>161.16999999999999</v>
      </c>
      <c r="BW10" s="92">
        <v>102.59</v>
      </c>
      <c r="BX10" s="92">
        <v>141.82</v>
      </c>
      <c r="BY10" s="51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</row>
    <row r="11" spans="2:212" s="28" customFormat="1" ht="15" customHeight="1" thickBot="1" x14ac:dyDescent="0.3">
      <c r="B11" s="38" t="s">
        <v>73</v>
      </c>
      <c r="C11" s="38" t="s">
        <v>74</v>
      </c>
      <c r="D11" s="33" t="s">
        <v>75</v>
      </c>
      <c r="E11" s="38"/>
      <c r="F11" s="38" t="s">
        <v>73</v>
      </c>
      <c r="G11" s="44" t="s">
        <v>76</v>
      </c>
      <c r="H11" s="10" t="s">
        <v>77</v>
      </c>
      <c r="I11" s="10" t="s">
        <v>43</v>
      </c>
      <c r="J11" s="11" t="s">
        <v>44</v>
      </c>
      <c r="K11" s="39" t="s">
        <v>45</v>
      </c>
      <c r="L11" s="32" t="s">
        <v>46</v>
      </c>
      <c r="M11" s="30" t="s">
        <v>47</v>
      </c>
      <c r="N11" s="46" t="s">
        <v>48</v>
      </c>
      <c r="O11" s="46" t="s">
        <v>131</v>
      </c>
      <c r="P11" s="48" t="s">
        <v>49</v>
      </c>
      <c r="Q11" s="48" t="s">
        <v>50</v>
      </c>
      <c r="R11" s="49" t="s">
        <v>51</v>
      </c>
      <c r="S11" s="48" t="s">
        <v>78</v>
      </c>
      <c r="T11" s="48" t="s">
        <v>53</v>
      </c>
      <c r="U11" s="48" t="s">
        <v>54</v>
      </c>
      <c r="V11" s="32" t="s">
        <v>55</v>
      </c>
      <c r="W11" s="31" t="s">
        <v>55</v>
      </c>
      <c r="X11" s="29">
        <v>90510097</v>
      </c>
      <c r="Y11" s="29">
        <v>90510097</v>
      </c>
      <c r="Z11" s="45">
        <v>1300300</v>
      </c>
      <c r="AA11" s="92">
        <v>122.04</v>
      </c>
      <c r="AB11" s="92">
        <v>168.71</v>
      </c>
      <c r="AC11" s="92">
        <v>122.04</v>
      </c>
      <c r="AD11" s="92">
        <v>168.71</v>
      </c>
      <c r="AE11" s="92">
        <v>121.25</v>
      </c>
      <c r="AF11" s="92">
        <v>167.62</v>
      </c>
      <c r="AG11" s="92">
        <v>121.25</v>
      </c>
      <c r="AH11" s="92">
        <v>167.62</v>
      </c>
      <c r="AI11" s="92">
        <v>120.47</v>
      </c>
      <c r="AJ11" s="92">
        <v>166.54</v>
      </c>
      <c r="AK11" s="92">
        <v>120.47</v>
      </c>
      <c r="AL11" s="92">
        <v>166.54</v>
      </c>
      <c r="AM11" s="92">
        <v>118.95</v>
      </c>
      <c r="AN11" s="92">
        <v>164.44</v>
      </c>
      <c r="AO11" s="92">
        <v>118.95</v>
      </c>
      <c r="AP11" s="92">
        <v>164.44</v>
      </c>
      <c r="AQ11" s="92">
        <v>118.2</v>
      </c>
      <c r="AR11" s="92">
        <v>163.4</v>
      </c>
      <c r="AS11" s="92">
        <v>118.2</v>
      </c>
      <c r="AT11" s="92">
        <v>163.4</v>
      </c>
      <c r="AU11" s="92">
        <v>117.46</v>
      </c>
      <c r="AV11" s="92">
        <v>162.38</v>
      </c>
      <c r="AW11" s="92">
        <v>117.46</v>
      </c>
      <c r="AX11" s="92">
        <v>162.38</v>
      </c>
      <c r="AY11" s="92">
        <v>116.73</v>
      </c>
      <c r="AZ11" s="92">
        <v>161.37</v>
      </c>
      <c r="BA11" s="92">
        <v>116.73</v>
      </c>
      <c r="BB11" s="92">
        <v>161.37</v>
      </c>
      <c r="BC11" s="92">
        <v>116.01</v>
      </c>
      <c r="BD11" s="92">
        <v>160.38</v>
      </c>
      <c r="BE11" s="92">
        <v>116.01</v>
      </c>
      <c r="BF11" s="92">
        <v>160.38</v>
      </c>
      <c r="BG11" s="92">
        <v>114.6</v>
      </c>
      <c r="BH11" s="92">
        <v>158.43</v>
      </c>
      <c r="BI11" s="92">
        <v>114.6</v>
      </c>
      <c r="BJ11" s="92">
        <v>158.43</v>
      </c>
      <c r="BK11" s="92">
        <v>113.9</v>
      </c>
      <c r="BL11" s="92">
        <v>157.46</v>
      </c>
      <c r="BM11" s="92">
        <v>113.9</v>
      </c>
      <c r="BN11" s="92">
        <v>157.46</v>
      </c>
      <c r="BO11" s="92">
        <v>113.22</v>
      </c>
      <c r="BP11" s="92">
        <v>156.52000000000001</v>
      </c>
      <c r="BQ11" s="92">
        <v>113.22</v>
      </c>
      <c r="BR11" s="92">
        <v>156.52000000000001</v>
      </c>
      <c r="BS11" s="92">
        <v>106.78</v>
      </c>
      <c r="BT11" s="92">
        <v>147.62</v>
      </c>
      <c r="BU11" s="92">
        <v>106.78</v>
      </c>
      <c r="BV11" s="92">
        <v>147.62</v>
      </c>
      <c r="BW11" s="92">
        <v>93.97</v>
      </c>
      <c r="BX11" s="92">
        <v>129.91</v>
      </c>
      <c r="BY11" s="51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</row>
    <row r="12" spans="2:212" s="28" customFormat="1" ht="15" customHeight="1" thickBot="1" x14ac:dyDescent="0.3">
      <c r="B12" s="38" t="s">
        <v>56</v>
      </c>
      <c r="C12" s="38" t="s">
        <v>57</v>
      </c>
      <c r="D12" s="33" t="s">
        <v>58</v>
      </c>
      <c r="E12" s="38"/>
      <c r="F12" s="38" t="s">
        <v>56</v>
      </c>
      <c r="G12" s="44" t="s">
        <v>59</v>
      </c>
      <c r="H12" s="10" t="s">
        <v>60</v>
      </c>
      <c r="I12" s="10" t="s">
        <v>61</v>
      </c>
      <c r="J12" s="11" t="s">
        <v>44</v>
      </c>
      <c r="K12" s="39" t="s">
        <v>45</v>
      </c>
      <c r="L12" s="32" t="s">
        <v>46</v>
      </c>
      <c r="M12" s="30" t="s">
        <v>47</v>
      </c>
      <c r="N12" s="46" t="s">
        <v>62</v>
      </c>
      <c r="O12" s="46" t="s">
        <v>132</v>
      </c>
      <c r="P12" s="48">
        <v>5</v>
      </c>
      <c r="Q12" s="48">
        <v>3603</v>
      </c>
      <c r="R12" s="49" t="s">
        <v>63</v>
      </c>
      <c r="S12" s="48" t="s">
        <v>64</v>
      </c>
      <c r="T12" s="48" t="s">
        <v>53</v>
      </c>
      <c r="U12" s="48" t="s">
        <v>54</v>
      </c>
      <c r="V12" s="32" t="s">
        <v>55</v>
      </c>
      <c r="W12" s="31" t="s">
        <v>55</v>
      </c>
      <c r="X12" s="29">
        <v>90510054</v>
      </c>
      <c r="Y12" s="29">
        <v>90510054</v>
      </c>
      <c r="Z12" s="45">
        <v>1300100</v>
      </c>
      <c r="AA12" s="92">
        <v>105.03</v>
      </c>
      <c r="AB12" s="92">
        <v>145.19999999999999</v>
      </c>
      <c r="AC12" s="92">
        <v>105.03</v>
      </c>
      <c r="AD12" s="92">
        <v>145.19999999999999</v>
      </c>
      <c r="AE12" s="92">
        <v>104.35</v>
      </c>
      <c r="AF12" s="92">
        <v>144.26</v>
      </c>
      <c r="AG12" s="92">
        <v>104.35</v>
      </c>
      <c r="AH12" s="92">
        <v>144.26</v>
      </c>
      <c r="AI12" s="92">
        <v>103.68</v>
      </c>
      <c r="AJ12" s="92">
        <v>143.33000000000001</v>
      </c>
      <c r="AK12" s="92">
        <v>103.68</v>
      </c>
      <c r="AL12" s="92">
        <v>143.33000000000001</v>
      </c>
      <c r="AM12" s="92">
        <v>102.37</v>
      </c>
      <c r="AN12" s="92">
        <v>141.52000000000001</v>
      </c>
      <c r="AO12" s="92">
        <v>102.37</v>
      </c>
      <c r="AP12" s="92">
        <v>141.52000000000001</v>
      </c>
      <c r="AQ12" s="92">
        <v>101.72</v>
      </c>
      <c r="AR12" s="92">
        <v>140.62</v>
      </c>
      <c r="AS12" s="92">
        <v>101.72</v>
      </c>
      <c r="AT12" s="92">
        <v>140.62</v>
      </c>
      <c r="AU12" s="92">
        <v>101.09</v>
      </c>
      <c r="AV12" s="92">
        <v>139.75</v>
      </c>
      <c r="AW12" s="92">
        <v>101.09</v>
      </c>
      <c r="AX12" s="92">
        <v>139.75</v>
      </c>
      <c r="AY12" s="92">
        <v>100.46</v>
      </c>
      <c r="AZ12" s="92">
        <v>138.88</v>
      </c>
      <c r="BA12" s="92">
        <v>100.46</v>
      </c>
      <c r="BB12" s="92">
        <v>138.88</v>
      </c>
      <c r="BC12" s="92">
        <v>99.84</v>
      </c>
      <c r="BD12" s="92">
        <v>138.02000000000001</v>
      </c>
      <c r="BE12" s="92">
        <v>99.84</v>
      </c>
      <c r="BF12" s="92">
        <v>138.02000000000001</v>
      </c>
      <c r="BG12" s="92">
        <v>98.62</v>
      </c>
      <c r="BH12" s="92">
        <v>136.34</v>
      </c>
      <c r="BI12" s="92">
        <v>98.62</v>
      </c>
      <c r="BJ12" s="92">
        <v>136.34</v>
      </c>
      <c r="BK12" s="92">
        <v>98.02</v>
      </c>
      <c r="BL12" s="92">
        <v>135.51</v>
      </c>
      <c r="BM12" s="92">
        <v>98.02</v>
      </c>
      <c r="BN12" s="92">
        <v>135.51</v>
      </c>
      <c r="BO12" s="92">
        <v>97.43</v>
      </c>
      <c r="BP12" s="92">
        <v>134.69</v>
      </c>
      <c r="BQ12" s="92">
        <v>97.43</v>
      </c>
      <c r="BR12" s="92">
        <v>134.69</v>
      </c>
      <c r="BS12" s="92">
        <v>91.9</v>
      </c>
      <c r="BT12" s="92">
        <v>127.05</v>
      </c>
      <c r="BU12" s="92">
        <v>91.9</v>
      </c>
      <c r="BV12" s="92">
        <v>127.05</v>
      </c>
      <c r="BW12" s="92">
        <v>80.87</v>
      </c>
      <c r="BX12" s="92">
        <v>111.8</v>
      </c>
      <c r="BY12" s="51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</row>
    <row r="13" spans="2:212" s="28" customFormat="1" ht="15" customHeight="1" thickBot="1" x14ac:dyDescent="0.3">
      <c r="B13" s="38" t="s">
        <v>65</v>
      </c>
      <c r="C13" s="38" t="s">
        <v>66</v>
      </c>
      <c r="D13" s="33" t="s">
        <v>67</v>
      </c>
      <c r="E13" s="38"/>
      <c r="F13" s="38">
        <v>5060632508492</v>
      </c>
      <c r="G13" s="44" t="s">
        <v>59</v>
      </c>
      <c r="H13" s="10" t="s">
        <v>68</v>
      </c>
      <c r="I13" s="10" t="s">
        <v>61</v>
      </c>
      <c r="J13" s="11" t="s">
        <v>44</v>
      </c>
      <c r="K13" s="39" t="s">
        <v>45</v>
      </c>
      <c r="L13" s="32" t="s">
        <v>46</v>
      </c>
      <c r="M13" s="30" t="s">
        <v>47</v>
      </c>
      <c r="N13" s="46" t="s">
        <v>62</v>
      </c>
      <c r="O13" s="46" t="s">
        <v>132</v>
      </c>
      <c r="P13" s="48">
        <v>5</v>
      </c>
      <c r="Q13" s="48">
        <v>3603</v>
      </c>
      <c r="R13" s="49" t="s">
        <v>63</v>
      </c>
      <c r="S13" s="48" t="s">
        <v>64</v>
      </c>
      <c r="T13" s="48" t="s">
        <v>53</v>
      </c>
      <c r="U13" s="48" t="s">
        <v>54</v>
      </c>
      <c r="V13" s="32" t="s">
        <v>55</v>
      </c>
      <c r="W13" s="31" t="s">
        <v>55</v>
      </c>
      <c r="X13" s="29"/>
      <c r="Y13" s="29"/>
      <c r="Z13" s="45">
        <v>1300100</v>
      </c>
      <c r="AA13" s="92">
        <v>175.94</v>
      </c>
      <c r="AB13" s="92">
        <v>243.23</v>
      </c>
      <c r="AC13" s="92">
        <v>175.94</v>
      </c>
      <c r="AD13" s="92">
        <v>243.23</v>
      </c>
      <c r="AE13" s="92">
        <v>174.8</v>
      </c>
      <c r="AF13" s="92">
        <v>241.65</v>
      </c>
      <c r="AG13" s="92">
        <v>174.8</v>
      </c>
      <c r="AH13" s="92">
        <v>241.65</v>
      </c>
      <c r="AI13" s="92">
        <v>173.68</v>
      </c>
      <c r="AJ13" s="92">
        <v>240.1</v>
      </c>
      <c r="AK13" s="92">
        <v>173.68</v>
      </c>
      <c r="AL13" s="92">
        <v>240.1</v>
      </c>
      <c r="AM13" s="92">
        <v>171.48</v>
      </c>
      <c r="AN13" s="92">
        <v>237.06</v>
      </c>
      <c r="AO13" s="92">
        <v>171.48</v>
      </c>
      <c r="AP13" s="92">
        <v>237.06</v>
      </c>
      <c r="AQ13" s="92">
        <v>170.4</v>
      </c>
      <c r="AR13" s="92">
        <v>235.57</v>
      </c>
      <c r="AS13" s="92">
        <v>170.4</v>
      </c>
      <c r="AT13" s="92">
        <v>235.57</v>
      </c>
      <c r="AU13" s="92">
        <v>169.34</v>
      </c>
      <c r="AV13" s="92">
        <v>234.1</v>
      </c>
      <c r="AW13" s="92">
        <v>169.34</v>
      </c>
      <c r="AX13" s="92">
        <v>234.1</v>
      </c>
      <c r="AY13" s="92">
        <v>168.29</v>
      </c>
      <c r="AZ13" s="92">
        <v>232.65</v>
      </c>
      <c r="BA13" s="92">
        <v>168.29</v>
      </c>
      <c r="BB13" s="92">
        <v>232.65</v>
      </c>
      <c r="BC13" s="92">
        <v>167.25</v>
      </c>
      <c r="BD13" s="92">
        <v>231.21</v>
      </c>
      <c r="BE13" s="92">
        <v>167.25</v>
      </c>
      <c r="BF13" s="92">
        <v>231.21</v>
      </c>
      <c r="BG13" s="92">
        <v>165.21</v>
      </c>
      <c r="BH13" s="92">
        <v>228.39</v>
      </c>
      <c r="BI13" s="92">
        <v>165.21</v>
      </c>
      <c r="BJ13" s="92">
        <v>228.39</v>
      </c>
      <c r="BK13" s="92">
        <v>164.21</v>
      </c>
      <c r="BL13" s="92">
        <v>227.01</v>
      </c>
      <c r="BM13" s="92">
        <v>164.21</v>
      </c>
      <c r="BN13" s="92">
        <v>227.01</v>
      </c>
      <c r="BO13" s="92">
        <v>163.22</v>
      </c>
      <c r="BP13" s="92">
        <v>225.64</v>
      </c>
      <c r="BQ13" s="92">
        <v>163.22</v>
      </c>
      <c r="BR13" s="92">
        <v>225.64</v>
      </c>
      <c r="BS13" s="92">
        <v>153.94</v>
      </c>
      <c r="BT13" s="92">
        <v>212.81</v>
      </c>
      <c r="BU13" s="92">
        <v>153.94</v>
      </c>
      <c r="BV13" s="92">
        <v>212.81</v>
      </c>
      <c r="BW13" s="92">
        <v>135.47</v>
      </c>
      <c r="BX13" s="92">
        <v>187.28</v>
      </c>
      <c r="BY13" s="51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</row>
    <row r="14" spans="2:212" s="28" customFormat="1" ht="15" customHeight="1" thickBot="1" x14ac:dyDescent="0.3">
      <c r="B14" s="38" t="s">
        <v>69</v>
      </c>
      <c r="C14" s="38" t="s">
        <v>70</v>
      </c>
      <c r="D14" s="33" t="s">
        <v>71</v>
      </c>
      <c r="E14" s="38"/>
      <c r="F14" s="38" t="s">
        <v>69</v>
      </c>
      <c r="G14" s="44" t="s">
        <v>59</v>
      </c>
      <c r="H14" s="10" t="s">
        <v>72</v>
      </c>
      <c r="I14" s="10" t="s">
        <v>61</v>
      </c>
      <c r="J14" s="11" t="s">
        <v>44</v>
      </c>
      <c r="K14" s="39" t="s">
        <v>45</v>
      </c>
      <c r="L14" s="32" t="s">
        <v>46</v>
      </c>
      <c r="M14" s="30" t="s">
        <v>47</v>
      </c>
      <c r="N14" s="46" t="s">
        <v>62</v>
      </c>
      <c r="O14" s="46" t="s">
        <v>132</v>
      </c>
      <c r="P14" s="48">
        <v>5</v>
      </c>
      <c r="Q14" s="48">
        <v>3603</v>
      </c>
      <c r="R14" s="49" t="s">
        <v>63</v>
      </c>
      <c r="S14" s="48" t="s">
        <v>64</v>
      </c>
      <c r="T14" s="48" t="s">
        <v>53</v>
      </c>
      <c r="U14" s="48" t="s">
        <v>54</v>
      </c>
      <c r="V14" s="32" t="s">
        <v>55</v>
      </c>
      <c r="W14" s="31" t="s">
        <v>55</v>
      </c>
      <c r="X14" s="29">
        <v>90510070</v>
      </c>
      <c r="Y14" s="29">
        <v>90510070</v>
      </c>
      <c r="Z14" s="45">
        <v>1300100</v>
      </c>
      <c r="AA14" s="92">
        <v>120.25</v>
      </c>
      <c r="AB14" s="92">
        <v>166.24</v>
      </c>
      <c r="AC14" s="92">
        <v>120.25</v>
      </c>
      <c r="AD14" s="92">
        <v>166.24</v>
      </c>
      <c r="AE14" s="92">
        <v>119.47</v>
      </c>
      <c r="AF14" s="92">
        <v>165.16</v>
      </c>
      <c r="AG14" s="92">
        <v>119.47</v>
      </c>
      <c r="AH14" s="92">
        <v>165.16</v>
      </c>
      <c r="AI14" s="92">
        <v>118.71</v>
      </c>
      <c r="AJ14" s="92">
        <v>164.11</v>
      </c>
      <c r="AK14" s="92">
        <v>118.71</v>
      </c>
      <c r="AL14" s="92">
        <v>164.11</v>
      </c>
      <c r="AM14" s="92">
        <v>117.2</v>
      </c>
      <c r="AN14" s="92">
        <v>162.02000000000001</v>
      </c>
      <c r="AO14" s="92">
        <v>117.2</v>
      </c>
      <c r="AP14" s="92">
        <v>162.02000000000001</v>
      </c>
      <c r="AQ14" s="92">
        <v>116.47</v>
      </c>
      <c r="AR14" s="92">
        <v>161.01</v>
      </c>
      <c r="AS14" s="92">
        <v>116.47</v>
      </c>
      <c r="AT14" s="92">
        <v>161.01</v>
      </c>
      <c r="AU14" s="92">
        <v>115.74</v>
      </c>
      <c r="AV14" s="92">
        <v>160</v>
      </c>
      <c r="AW14" s="92">
        <v>115.74</v>
      </c>
      <c r="AX14" s="92">
        <v>160</v>
      </c>
      <c r="AY14" s="92">
        <v>115.02</v>
      </c>
      <c r="AZ14" s="92">
        <v>159.01</v>
      </c>
      <c r="BA14" s="92">
        <v>115.02</v>
      </c>
      <c r="BB14" s="92">
        <v>159.01</v>
      </c>
      <c r="BC14" s="92">
        <v>114.31</v>
      </c>
      <c r="BD14" s="92">
        <v>158.03</v>
      </c>
      <c r="BE14" s="92">
        <v>114.31</v>
      </c>
      <c r="BF14" s="92">
        <v>158.03</v>
      </c>
      <c r="BG14" s="92">
        <v>112.91</v>
      </c>
      <c r="BH14" s="92">
        <v>156.09</v>
      </c>
      <c r="BI14" s="92">
        <v>112.91</v>
      </c>
      <c r="BJ14" s="92">
        <v>156.09</v>
      </c>
      <c r="BK14" s="92">
        <v>112.23</v>
      </c>
      <c r="BL14" s="92">
        <v>155.15</v>
      </c>
      <c r="BM14" s="92">
        <v>112.23</v>
      </c>
      <c r="BN14" s="92">
        <v>155.15</v>
      </c>
      <c r="BO14" s="92">
        <v>111.55</v>
      </c>
      <c r="BP14" s="92">
        <v>154.21</v>
      </c>
      <c r="BQ14" s="92">
        <v>111.55</v>
      </c>
      <c r="BR14" s="92">
        <v>154.21</v>
      </c>
      <c r="BS14" s="92">
        <v>105.22</v>
      </c>
      <c r="BT14" s="92">
        <v>145.46</v>
      </c>
      <c r="BU14" s="92">
        <v>105.22</v>
      </c>
      <c r="BV14" s="92">
        <v>145.46</v>
      </c>
      <c r="BW14" s="92">
        <v>92.59</v>
      </c>
      <c r="BX14" s="92">
        <v>128</v>
      </c>
      <c r="BY14" s="51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</row>
    <row r="15" spans="2:212" s="28" customFormat="1" ht="15" customHeight="1" thickBot="1" x14ac:dyDescent="0.3">
      <c r="B15" s="38" t="s">
        <v>79</v>
      </c>
      <c r="C15" s="38" t="s">
        <v>80</v>
      </c>
      <c r="D15" s="33" t="s">
        <v>81</v>
      </c>
      <c r="E15" s="38"/>
      <c r="F15" s="38" t="s">
        <v>79</v>
      </c>
      <c r="G15" s="44" t="s">
        <v>82</v>
      </c>
      <c r="H15" s="10" t="s">
        <v>83</v>
      </c>
      <c r="I15" s="10" t="s">
        <v>61</v>
      </c>
      <c r="J15" s="11" t="s">
        <v>44</v>
      </c>
      <c r="K15" s="39" t="s">
        <v>45</v>
      </c>
      <c r="L15" s="32" t="s">
        <v>108</v>
      </c>
      <c r="M15" s="30" t="s">
        <v>47</v>
      </c>
      <c r="N15" s="46" t="s">
        <v>62</v>
      </c>
      <c r="O15" s="46" t="s">
        <v>131</v>
      </c>
      <c r="P15" s="48">
        <v>5</v>
      </c>
      <c r="Q15" s="48" t="s">
        <v>84</v>
      </c>
      <c r="R15" s="49" t="s">
        <v>85</v>
      </c>
      <c r="S15" s="48" t="s">
        <v>64</v>
      </c>
      <c r="T15" s="48" t="s">
        <v>53</v>
      </c>
      <c r="U15" s="48" t="s">
        <v>54</v>
      </c>
      <c r="V15" s="32" t="s">
        <v>55</v>
      </c>
      <c r="W15" s="31" t="s">
        <v>55</v>
      </c>
      <c r="X15" s="29">
        <v>90522311</v>
      </c>
      <c r="Y15" s="29">
        <v>90522311</v>
      </c>
      <c r="Z15" s="45">
        <v>1300400</v>
      </c>
      <c r="AA15" s="92">
        <v>75.400000000000006</v>
      </c>
      <c r="AB15" s="92">
        <v>104.24</v>
      </c>
      <c r="AC15" s="92">
        <v>75.400000000000006</v>
      </c>
      <c r="AD15" s="92">
        <v>104.24</v>
      </c>
      <c r="AE15" s="92">
        <v>74.92</v>
      </c>
      <c r="AF15" s="92">
        <v>103.57</v>
      </c>
      <c r="AG15" s="92">
        <v>74.92</v>
      </c>
      <c r="AH15" s="92">
        <v>103.57</v>
      </c>
      <c r="AI15" s="92">
        <v>74.44</v>
      </c>
      <c r="AJ15" s="92">
        <v>102.91</v>
      </c>
      <c r="AK15" s="92">
        <v>74.44</v>
      </c>
      <c r="AL15" s="92">
        <v>102.91</v>
      </c>
      <c r="AM15" s="92">
        <v>73.489999999999995</v>
      </c>
      <c r="AN15" s="92">
        <v>101.6</v>
      </c>
      <c r="AO15" s="92">
        <v>73.489999999999995</v>
      </c>
      <c r="AP15" s="92">
        <v>101.6</v>
      </c>
      <c r="AQ15" s="92">
        <v>73.03</v>
      </c>
      <c r="AR15" s="92">
        <v>100.96</v>
      </c>
      <c r="AS15" s="92">
        <v>73.03</v>
      </c>
      <c r="AT15" s="92">
        <v>100.96</v>
      </c>
      <c r="AU15" s="92">
        <v>72.58</v>
      </c>
      <c r="AV15" s="92">
        <v>100.34</v>
      </c>
      <c r="AW15" s="92">
        <v>72.58</v>
      </c>
      <c r="AX15" s="92">
        <v>100.34</v>
      </c>
      <c r="AY15" s="92">
        <v>72.12</v>
      </c>
      <c r="AZ15" s="92">
        <v>99.7</v>
      </c>
      <c r="BA15" s="92">
        <v>72.12</v>
      </c>
      <c r="BB15" s="92">
        <v>99.7</v>
      </c>
      <c r="BC15" s="92">
        <v>71.680000000000007</v>
      </c>
      <c r="BD15" s="92">
        <v>99.09</v>
      </c>
      <c r="BE15" s="92">
        <v>71.680000000000007</v>
      </c>
      <c r="BF15" s="92">
        <v>99.09</v>
      </c>
      <c r="BG15" s="92">
        <v>70.8</v>
      </c>
      <c r="BH15" s="92">
        <v>97.88</v>
      </c>
      <c r="BI15" s="92">
        <v>70.8</v>
      </c>
      <c r="BJ15" s="92">
        <v>97.88</v>
      </c>
      <c r="BK15" s="92">
        <v>70.38</v>
      </c>
      <c r="BL15" s="92">
        <v>97.3</v>
      </c>
      <c r="BM15" s="92">
        <v>70.38</v>
      </c>
      <c r="BN15" s="92">
        <v>97.3</v>
      </c>
      <c r="BO15" s="92">
        <v>69.95</v>
      </c>
      <c r="BP15" s="92">
        <v>96.7</v>
      </c>
      <c r="BQ15" s="92">
        <v>69.95</v>
      </c>
      <c r="BR15" s="92">
        <v>96.7</v>
      </c>
      <c r="BS15" s="92">
        <v>65.98</v>
      </c>
      <c r="BT15" s="92">
        <v>91.21</v>
      </c>
      <c r="BU15" s="92">
        <v>65.98</v>
      </c>
      <c r="BV15" s="92">
        <v>91.21</v>
      </c>
      <c r="BW15" s="92">
        <v>58.06</v>
      </c>
      <c r="BX15" s="92">
        <v>80.260000000000005</v>
      </c>
      <c r="BY15" s="51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</row>
    <row r="16" spans="2:212" s="28" customFormat="1" ht="15" customHeight="1" thickBot="1" x14ac:dyDescent="0.3">
      <c r="B16" s="38" t="s">
        <v>102</v>
      </c>
      <c r="C16" s="38" t="s">
        <v>103</v>
      </c>
      <c r="D16" s="33" t="s">
        <v>104</v>
      </c>
      <c r="E16" s="38"/>
      <c r="F16" s="38" t="s">
        <v>102</v>
      </c>
      <c r="G16" s="44" t="s">
        <v>105</v>
      </c>
      <c r="H16" s="10" t="s">
        <v>106</v>
      </c>
      <c r="I16" s="10" t="s">
        <v>107</v>
      </c>
      <c r="J16" s="11" t="s">
        <v>44</v>
      </c>
      <c r="K16" s="39" t="s">
        <v>45</v>
      </c>
      <c r="L16" s="32" t="s">
        <v>108</v>
      </c>
      <c r="M16" s="30" t="s">
        <v>47</v>
      </c>
      <c r="N16" s="46" t="s">
        <v>62</v>
      </c>
      <c r="O16" s="46" t="s">
        <v>132</v>
      </c>
      <c r="P16" s="48">
        <v>39219288</v>
      </c>
      <c r="Q16" s="48" t="s">
        <v>109</v>
      </c>
      <c r="R16" s="49" t="s">
        <v>63</v>
      </c>
      <c r="S16" s="48" t="s">
        <v>110</v>
      </c>
      <c r="T16" s="48" t="s">
        <v>53</v>
      </c>
      <c r="U16" s="48" t="s">
        <v>54</v>
      </c>
      <c r="V16" s="32" t="s">
        <v>55</v>
      </c>
      <c r="W16" s="31" t="s">
        <v>55</v>
      </c>
      <c r="X16" s="29">
        <v>90526848</v>
      </c>
      <c r="Y16" s="29">
        <v>90526848</v>
      </c>
      <c r="Z16" s="45">
        <v>1300400</v>
      </c>
      <c r="AA16" s="92">
        <v>80.94</v>
      </c>
      <c r="AB16" s="92">
        <v>111.89</v>
      </c>
      <c r="AC16" s="92">
        <v>80.94</v>
      </c>
      <c r="AD16" s="92">
        <v>111.89</v>
      </c>
      <c r="AE16" s="92">
        <v>80.41</v>
      </c>
      <c r="AF16" s="92">
        <v>111.16</v>
      </c>
      <c r="AG16" s="92">
        <v>80.41</v>
      </c>
      <c r="AH16" s="92">
        <v>111.16</v>
      </c>
      <c r="AI16" s="92">
        <v>79.900000000000006</v>
      </c>
      <c r="AJ16" s="92">
        <v>110.46</v>
      </c>
      <c r="AK16" s="92">
        <v>79.900000000000006</v>
      </c>
      <c r="AL16" s="92">
        <v>110.46</v>
      </c>
      <c r="AM16" s="92">
        <v>78.89</v>
      </c>
      <c r="AN16" s="92">
        <v>109.06</v>
      </c>
      <c r="AO16" s="92">
        <v>78.89</v>
      </c>
      <c r="AP16" s="92">
        <v>109.06</v>
      </c>
      <c r="AQ16" s="92">
        <v>78.39</v>
      </c>
      <c r="AR16" s="92">
        <v>108.37</v>
      </c>
      <c r="AS16" s="92">
        <v>78.39</v>
      </c>
      <c r="AT16" s="92">
        <v>108.37</v>
      </c>
      <c r="AU16" s="92">
        <v>77.900000000000006</v>
      </c>
      <c r="AV16" s="92">
        <v>107.69</v>
      </c>
      <c r="AW16" s="92">
        <v>77.900000000000006</v>
      </c>
      <c r="AX16" s="92">
        <v>107.69</v>
      </c>
      <c r="AY16" s="92">
        <v>77.42</v>
      </c>
      <c r="AZ16" s="92">
        <v>107.03</v>
      </c>
      <c r="BA16" s="92">
        <v>77.42</v>
      </c>
      <c r="BB16" s="92">
        <v>107.03</v>
      </c>
      <c r="BC16" s="92">
        <v>76.94</v>
      </c>
      <c r="BD16" s="92">
        <v>106.37</v>
      </c>
      <c r="BE16" s="92">
        <v>76.94</v>
      </c>
      <c r="BF16" s="92">
        <v>106.37</v>
      </c>
      <c r="BG16" s="92">
        <v>76</v>
      </c>
      <c r="BH16" s="92">
        <v>105.07</v>
      </c>
      <c r="BI16" s="92">
        <v>76</v>
      </c>
      <c r="BJ16" s="92">
        <v>105.07</v>
      </c>
      <c r="BK16" s="92">
        <v>75.540000000000006</v>
      </c>
      <c r="BL16" s="92">
        <v>104.43</v>
      </c>
      <c r="BM16" s="92">
        <v>75.540000000000006</v>
      </c>
      <c r="BN16" s="92">
        <v>104.43</v>
      </c>
      <c r="BO16" s="92">
        <v>75.08</v>
      </c>
      <c r="BP16" s="92">
        <v>103.79</v>
      </c>
      <c r="BQ16" s="92">
        <v>75.08</v>
      </c>
      <c r="BR16" s="92">
        <v>103.79</v>
      </c>
      <c r="BS16" s="92">
        <v>70.819999999999993</v>
      </c>
      <c r="BT16" s="92">
        <v>97.9</v>
      </c>
      <c r="BU16" s="92">
        <v>70.819999999999993</v>
      </c>
      <c r="BV16" s="92">
        <v>97.9</v>
      </c>
      <c r="BW16" s="92">
        <v>62.32</v>
      </c>
      <c r="BX16" s="92">
        <v>86.15</v>
      </c>
      <c r="BY16" s="51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</row>
    <row r="17" spans="2:212" s="28" customFormat="1" ht="15" customHeight="1" thickBot="1" x14ac:dyDescent="0.3">
      <c r="B17" s="38" t="s">
        <v>111</v>
      </c>
      <c r="C17" s="38" t="s">
        <v>112</v>
      </c>
      <c r="D17" s="33" t="s">
        <v>113</v>
      </c>
      <c r="E17" s="38"/>
      <c r="F17" s="38" t="s">
        <v>111</v>
      </c>
      <c r="G17" s="44" t="s">
        <v>105</v>
      </c>
      <c r="H17" s="10" t="s">
        <v>114</v>
      </c>
      <c r="I17" s="10" t="s">
        <v>107</v>
      </c>
      <c r="J17" s="11" t="s">
        <v>44</v>
      </c>
      <c r="K17" s="39" t="s">
        <v>45</v>
      </c>
      <c r="L17" s="32" t="s">
        <v>108</v>
      </c>
      <c r="M17" s="30" t="s">
        <v>47</v>
      </c>
      <c r="N17" s="46" t="s">
        <v>62</v>
      </c>
      <c r="O17" s="46" t="s">
        <v>132</v>
      </c>
      <c r="P17" s="48">
        <v>39219288</v>
      </c>
      <c r="Q17" s="48" t="s">
        <v>109</v>
      </c>
      <c r="R17" s="49" t="s">
        <v>63</v>
      </c>
      <c r="S17" s="48" t="s">
        <v>110</v>
      </c>
      <c r="T17" s="48" t="s">
        <v>53</v>
      </c>
      <c r="U17" s="48" t="s">
        <v>54</v>
      </c>
      <c r="V17" s="32" t="s">
        <v>55</v>
      </c>
      <c r="W17" s="31" t="s">
        <v>55</v>
      </c>
      <c r="X17" s="29">
        <v>90526856</v>
      </c>
      <c r="Y17" s="29">
        <v>90526856</v>
      </c>
      <c r="Z17" s="45">
        <v>1300400</v>
      </c>
      <c r="AA17" s="92">
        <v>96.35</v>
      </c>
      <c r="AB17" s="92">
        <v>133.19999999999999</v>
      </c>
      <c r="AC17" s="92">
        <v>96.35</v>
      </c>
      <c r="AD17" s="92">
        <v>133.19999999999999</v>
      </c>
      <c r="AE17" s="92">
        <v>95.73</v>
      </c>
      <c r="AF17" s="92">
        <v>132.34</v>
      </c>
      <c r="AG17" s="92">
        <v>95.73</v>
      </c>
      <c r="AH17" s="92">
        <v>132.34</v>
      </c>
      <c r="AI17" s="92">
        <v>95.12</v>
      </c>
      <c r="AJ17" s="92">
        <v>131.5</v>
      </c>
      <c r="AK17" s="92">
        <v>95.12</v>
      </c>
      <c r="AL17" s="92">
        <v>131.5</v>
      </c>
      <c r="AM17" s="92">
        <v>93.91</v>
      </c>
      <c r="AN17" s="92">
        <v>129.83000000000001</v>
      </c>
      <c r="AO17" s="92">
        <v>93.91</v>
      </c>
      <c r="AP17" s="92">
        <v>129.83000000000001</v>
      </c>
      <c r="AQ17" s="92">
        <v>93.32</v>
      </c>
      <c r="AR17" s="92">
        <v>129.01</v>
      </c>
      <c r="AS17" s="92">
        <v>93.32</v>
      </c>
      <c r="AT17" s="92">
        <v>129.01</v>
      </c>
      <c r="AU17" s="92">
        <v>92.74</v>
      </c>
      <c r="AV17" s="92">
        <v>128.21</v>
      </c>
      <c r="AW17" s="92">
        <v>92.74</v>
      </c>
      <c r="AX17" s="92">
        <v>128.21</v>
      </c>
      <c r="AY17" s="92">
        <v>92.16</v>
      </c>
      <c r="AZ17" s="92">
        <v>127.41</v>
      </c>
      <c r="BA17" s="92">
        <v>92.16</v>
      </c>
      <c r="BB17" s="92">
        <v>127.41</v>
      </c>
      <c r="BC17" s="92">
        <v>91.59</v>
      </c>
      <c r="BD17" s="92">
        <v>126.62</v>
      </c>
      <c r="BE17" s="92">
        <v>91.59</v>
      </c>
      <c r="BF17" s="92">
        <v>126.62</v>
      </c>
      <c r="BG17" s="92">
        <v>90.48</v>
      </c>
      <c r="BH17" s="92">
        <v>125.08</v>
      </c>
      <c r="BI17" s="92">
        <v>90.48</v>
      </c>
      <c r="BJ17" s="92">
        <v>125.08</v>
      </c>
      <c r="BK17" s="92">
        <v>89.93</v>
      </c>
      <c r="BL17" s="92">
        <v>124.32</v>
      </c>
      <c r="BM17" s="92">
        <v>89.93</v>
      </c>
      <c r="BN17" s="92">
        <v>124.32</v>
      </c>
      <c r="BO17" s="92">
        <v>89.39</v>
      </c>
      <c r="BP17" s="92">
        <v>123.58</v>
      </c>
      <c r="BQ17" s="92">
        <v>89.39</v>
      </c>
      <c r="BR17" s="92">
        <v>123.58</v>
      </c>
      <c r="BS17" s="92">
        <v>84.31</v>
      </c>
      <c r="BT17" s="92">
        <v>116.55</v>
      </c>
      <c r="BU17" s="92">
        <v>84.31</v>
      </c>
      <c r="BV17" s="92">
        <v>116.55</v>
      </c>
      <c r="BW17" s="92">
        <v>74.19</v>
      </c>
      <c r="BX17" s="92">
        <v>102.56</v>
      </c>
      <c r="BY17" s="51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</row>
    <row r="18" spans="2:212" s="28" customFormat="1" ht="15" customHeight="1" thickBot="1" x14ac:dyDescent="0.3">
      <c r="B18" s="38" t="s">
        <v>115</v>
      </c>
      <c r="C18" s="38" t="s">
        <v>116</v>
      </c>
      <c r="D18" s="33" t="s">
        <v>117</v>
      </c>
      <c r="E18" s="38"/>
      <c r="F18" s="38" t="s">
        <v>115</v>
      </c>
      <c r="G18" s="44" t="s">
        <v>118</v>
      </c>
      <c r="H18" s="10" t="s">
        <v>119</v>
      </c>
      <c r="I18" s="10" t="s">
        <v>120</v>
      </c>
      <c r="J18" s="11" t="s">
        <v>44</v>
      </c>
      <c r="K18" s="39" t="s">
        <v>45</v>
      </c>
      <c r="L18" s="32" t="s">
        <v>121</v>
      </c>
      <c r="M18" s="30" t="s">
        <v>47</v>
      </c>
      <c r="N18" s="46" t="s">
        <v>62</v>
      </c>
      <c r="O18" s="46" t="s">
        <v>132</v>
      </c>
      <c r="P18" s="48">
        <v>115436721</v>
      </c>
      <c r="Q18" s="48" t="s">
        <v>122</v>
      </c>
      <c r="R18" s="49" t="s">
        <v>123</v>
      </c>
      <c r="S18" s="48" t="s">
        <v>124</v>
      </c>
      <c r="T18" s="48" t="s">
        <v>53</v>
      </c>
      <c r="U18" s="48" t="s">
        <v>54</v>
      </c>
      <c r="V18" s="32" t="s">
        <v>55</v>
      </c>
      <c r="W18" s="31" t="s">
        <v>55</v>
      </c>
      <c r="X18" s="29">
        <v>90526864</v>
      </c>
      <c r="Y18" s="29">
        <v>90526864</v>
      </c>
      <c r="Z18" s="45">
        <v>1300100</v>
      </c>
      <c r="AA18" s="92">
        <v>206.17</v>
      </c>
      <c r="AB18" s="92">
        <v>285.02</v>
      </c>
      <c r="AC18" s="92">
        <v>206.17</v>
      </c>
      <c r="AD18" s="92">
        <v>285.02</v>
      </c>
      <c r="AE18" s="92">
        <v>204.84</v>
      </c>
      <c r="AF18" s="92">
        <v>283.18</v>
      </c>
      <c r="AG18" s="92">
        <v>204.84</v>
      </c>
      <c r="AH18" s="92">
        <v>283.18</v>
      </c>
      <c r="AI18" s="92">
        <v>203.53</v>
      </c>
      <c r="AJ18" s="92">
        <v>281.37</v>
      </c>
      <c r="AK18" s="92">
        <v>203.53</v>
      </c>
      <c r="AL18" s="92">
        <v>281.37</v>
      </c>
      <c r="AM18" s="92">
        <v>200.95</v>
      </c>
      <c r="AN18" s="92">
        <v>277.8</v>
      </c>
      <c r="AO18" s="92">
        <v>200.95</v>
      </c>
      <c r="AP18" s="92">
        <v>277.8</v>
      </c>
      <c r="AQ18" s="92">
        <v>199.69</v>
      </c>
      <c r="AR18" s="92">
        <v>276.06</v>
      </c>
      <c r="AS18" s="92">
        <v>199.69</v>
      </c>
      <c r="AT18" s="92">
        <v>276.06</v>
      </c>
      <c r="AU18" s="92">
        <v>198.44</v>
      </c>
      <c r="AV18" s="92">
        <v>274.33</v>
      </c>
      <c r="AW18" s="92">
        <v>198.44</v>
      </c>
      <c r="AX18" s="92">
        <v>274.33</v>
      </c>
      <c r="AY18" s="92">
        <v>197.2</v>
      </c>
      <c r="AZ18" s="92">
        <v>272.62</v>
      </c>
      <c r="BA18" s="92">
        <v>197.2</v>
      </c>
      <c r="BB18" s="92">
        <v>272.62</v>
      </c>
      <c r="BC18" s="92">
        <v>195.99</v>
      </c>
      <c r="BD18" s="92">
        <v>270.94</v>
      </c>
      <c r="BE18" s="92">
        <v>195.99</v>
      </c>
      <c r="BF18" s="92">
        <v>270.94</v>
      </c>
      <c r="BG18" s="92">
        <v>193.6</v>
      </c>
      <c r="BH18" s="92">
        <v>267.64</v>
      </c>
      <c r="BI18" s="92">
        <v>193.6</v>
      </c>
      <c r="BJ18" s="92">
        <v>267.64</v>
      </c>
      <c r="BK18" s="92">
        <v>192.42</v>
      </c>
      <c r="BL18" s="92">
        <v>266.01</v>
      </c>
      <c r="BM18" s="92">
        <v>192.42</v>
      </c>
      <c r="BN18" s="92">
        <v>266.01</v>
      </c>
      <c r="BO18" s="92">
        <v>191.27</v>
      </c>
      <c r="BP18" s="92">
        <v>264.42</v>
      </c>
      <c r="BQ18" s="92">
        <v>191.27</v>
      </c>
      <c r="BR18" s="92">
        <v>264.42</v>
      </c>
      <c r="BS18" s="92">
        <v>180.4</v>
      </c>
      <c r="BT18" s="92">
        <v>249.39</v>
      </c>
      <c r="BU18" s="92">
        <v>180.4</v>
      </c>
      <c r="BV18" s="92">
        <v>249.39</v>
      </c>
      <c r="BW18" s="92">
        <v>158.75</v>
      </c>
      <c r="BX18" s="92">
        <v>219.46</v>
      </c>
      <c r="BY18" s="51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</row>
    <row r="19" spans="2:212" s="28" customFormat="1" ht="15" customHeight="1" thickBot="1" x14ac:dyDescent="0.3">
      <c r="B19" s="38" t="s">
        <v>125</v>
      </c>
      <c r="C19" s="38" t="s">
        <v>126</v>
      </c>
      <c r="D19" s="33" t="s">
        <v>127</v>
      </c>
      <c r="E19" s="38"/>
      <c r="F19" s="38" t="s">
        <v>125</v>
      </c>
      <c r="G19" s="44" t="s">
        <v>118</v>
      </c>
      <c r="H19" s="10" t="s">
        <v>128</v>
      </c>
      <c r="I19" s="10" t="s">
        <v>120</v>
      </c>
      <c r="J19" s="11" t="s">
        <v>44</v>
      </c>
      <c r="K19" s="39" t="s">
        <v>45</v>
      </c>
      <c r="L19" s="32" t="s">
        <v>121</v>
      </c>
      <c r="M19" s="30" t="s">
        <v>47</v>
      </c>
      <c r="N19" s="46" t="s">
        <v>62</v>
      </c>
      <c r="O19" s="46" t="s">
        <v>132</v>
      </c>
      <c r="P19" s="48">
        <v>115436721</v>
      </c>
      <c r="Q19" s="48" t="s">
        <v>122</v>
      </c>
      <c r="R19" s="49" t="s">
        <v>123</v>
      </c>
      <c r="S19" s="48" t="s">
        <v>124</v>
      </c>
      <c r="T19" s="48" t="s">
        <v>53</v>
      </c>
      <c r="U19" s="48" t="s">
        <v>54</v>
      </c>
      <c r="V19" s="32" t="s">
        <v>129</v>
      </c>
      <c r="W19" s="31" t="s">
        <v>129</v>
      </c>
      <c r="X19" s="29">
        <v>90526872</v>
      </c>
      <c r="Y19" s="29">
        <v>90526872</v>
      </c>
      <c r="Z19" s="45">
        <v>1300100</v>
      </c>
      <c r="AA19" s="92">
        <v>214.56</v>
      </c>
      <c r="AB19" s="92">
        <v>296.62</v>
      </c>
      <c r="AC19" s="92">
        <v>214.56</v>
      </c>
      <c r="AD19" s="92">
        <v>296.62</v>
      </c>
      <c r="AE19" s="92">
        <v>213.17</v>
      </c>
      <c r="AF19" s="92">
        <v>294.7</v>
      </c>
      <c r="AG19" s="92">
        <v>213.17</v>
      </c>
      <c r="AH19" s="92">
        <v>294.7</v>
      </c>
      <c r="AI19" s="92">
        <v>211.81</v>
      </c>
      <c r="AJ19" s="92">
        <v>292.81</v>
      </c>
      <c r="AK19" s="92">
        <v>211.81</v>
      </c>
      <c r="AL19" s="92">
        <v>292.81</v>
      </c>
      <c r="AM19" s="92">
        <v>209.13</v>
      </c>
      <c r="AN19" s="92">
        <v>289.11</v>
      </c>
      <c r="AO19" s="92">
        <v>209.13</v>
      </c>
      <c r="AP19" s="92">
        <v>289.11</v>
      </c>
      <c r="AQ19" s="92">
        <v>207.81</v>
      </c>
      <c r="AR19" s="92">
        <v>287.29000000000002</v>
      </c>
      <c r="AS19" s="92">
        <v>207.81</v>
      </c>
      <c r="AT19" s="92">
        <v>287.29000000000002</v>
      </c>
      <c r="AU19" s="92">
        <v>206.51</v>
      </c>
      <c r="AV19" s="92">
        <v>285.49</v>
      </c>
      <c r="AW19" s="92">
        <v>206.51</v>
      </c>
      <c r="AX19" s="92">
        <v>285.49</v>
      </c>
      <c r="AY19" s="92">
        <v>205.23</v>
      </c>
      <c r="AZ19" s="92">
        <v>283.72000000000003</v>
      </c>
      <c r="BA19" s="92">
        <v>205.23</v>
      </c>
      <c r="BB19" s="92">
        <v>283.72000000000003</v>
      </c>
      <c r="BC19" s="92">
        <v>203.96</v>
      </c>
      <c r="BD19" s="92">
        <v>281.95999999999998</v>
      </c>
      <c r="BE19" s="92">
        <v>203.96</v>
      </c>
      <c r="BF19" s="92">
        <v>281.95999999999998</v>
      </c>
      <c r="BG19" s="92">
        <v>201.48</v>
      </c>
      <c r="BH19" s="92">
        <v>278.52999999999997</v>
      </c>
      <c r="BI19" s="92">
        <v>201.48</v>
      </c>
      <c r="BJ19" s="92">
        <v>278.52999999999997</v>
      </c>
      <c r="BK19" s="92">
        <v>200.25</v>
      </c>
      <c r="BL19" s="92">
        <v>276.83</v>
      </c>
      <c r="BM19" s="92">
        <v>200.25</v>
      </c>
      <c r="BN19" s="92">
        <v>276.83</v>
      </c>
      <c r="BO19" s="92">
        <v>199.05</v>
      </c>
      <c r="BP19" s="92">
        <v>275.17</v>
      </c>
      <c r="BQ19" s="92">
        <v>199.05</v>
      </c>
      <c r="BR19" s="92">
        <v>275.17</v>
      </c>
      <c r="BS19" s="92">
        <v>187.74</v>
      </c>
      <c r="BT19" s="92">
        <v>259.54000000000002</v>
      </c>
      <c r="BU19" s="92">
        <v>187.74</v>
      </c>
      <c r="BV19" s="92">
        <v>259.54000000000002</v>
      </c>
      <c r="BW19" s="92">
        <v>165.21</v>
      </c>
      <c r="BX19" s="92">
        <v>228.39</v>
      </c>
      <c r="BY19" s="51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</row>
    <row r="20" spans="2:212" s="91" customFormat="1" ht="15" customHeight="1" x14ac:dyDescent="0.25">
      <c r="B20" s="73"/>
      <c r="C20" s="73"/>
      <c r="D20" s="74"/>
      <c r="E20" s="73"/>
      <c r="F20" s="73">
        <v>7898430191206</v>
      </c>
      <c r="G20" s="94" t="s">
        <v>138</v>
      </c>
      <c r="H20" s="94" t="s">
        <v>139</v>
      </c>
      <c r="I20" s="75"/>
      <c r="J20" s="76"/>
      <c r="K20" s="77"/>
      <c r="L20" s="78"/>
      <c r="M20" s="79"/>
      <c r="N20" s="80"/>
      <c r="O20" s="80"/>
      <c r="P20" s="81"/>
      <c r="Q20" s="81"/>
      <c r="R20" s="82"/>
      <c r="S20" s="81"/>
      <c r="T20" s="81"/>
      <c r="U20" s="81"/>
      <c r="V20" s="78"/>
      <c r="W20" s="83"/>
      <c r="X20" s="84"/>
      <c r="Y20" s="84"/>
      <c r="Z20" s="85"/>
      <c r="AA20" s="86">
        <v>90.198602083333355</v>
      </c>
      <c r="AB20" s="86"/>
      <c r="AC20" s="86"/>
      <c r="AD20" s="86"/>
      <c r="AE20" s="86">
        <v>90.784307291666693</v>
      </c>
      <c r="AF20" s="86"/>
      <c r="AG20" s="86"/>
      <c r="AH20" s="86"/>
      <c r="AI20" s="86">
        <v>91.37001250000003</v>
      </c>
      <c r="AJ20" s="86"/>
      <c r="AK20" s="86"/>
      <c r="AL20" s="86"/>
      <c r="AM20" s="86"/>
      <c r="AN20" s="86"/>
      <c r="AO20" s="86"/>
      <c r="AP20" s="86"/>
      <c r="AQ20" s="86">
        <v>93.127128125000027</v>
      </c>
      <c r="AR20" s="86"/>
      <c r="AS20" s="86"/>
      <c r="AT20" s="86"/>
      <c r="AU20" s="86">
        <v>93.71283333333335</v>
      </c>
      <c r="AV20" s="86"/>
      <c r="AW20" s="86"/>
      <c r="AX20" s="86"/>
      <c r="AY20" s="86">
        <v>94.298538541666673</v>
      </c>
      <c r="AZ20" s="86"/>
      <c r="BA20" s="86"/>
      <c r="BB20" s="86"/>
      <c r="BC20" s="86">
        <v>94.884243750000024</v>
      </c>
      <c r="BD20" s="86"/>
      <c r="BE20" s="86"/>
      <c r="BF20" s="86"/>
      <c r="BG20" s="86">
        <v>96.055654166666685</v>
      </c>
      <c r="BH20" s="86"/>
      <c r="BI20" s="86"/>
      <c r="BJ20" s="86"/>
      <c r="BK20" s="86"/>
      <c r="BL20" s="86"/>
      <c r="BM20" s="86"/>
      <c r="BN20" s="86"/>
      <c r="BO20" s="86">
        <v>97.227064583333345</v>
      </c>
      <c r="BP20" s="86"/>
      <c r="BQ20" s="86"/>
      <c r="BR20" s="86"/>
      <c r="BS20" s="86">
        <v>103.08411666666669</v>
      </c>
      <c r="BT20" s="86"/>
      <c r="BU20" s="86"/>
      <c r="BV20" s="86"/>
      <c r="BW20" s="87">
        <v>112.45540000000001</v>
      </c>
      <c r="BX20" s="88"/>
      <c r="BY20" s="89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EP20" s="90"/>
      <c r="EQ20" s="90"/>
      <c r="ER20" s="90"/>
      <c r="ES20" s="90"/>
      <c r="ET20" s="90"/>
      <c r="EU20" s="90"/>
      <c r="EV20" s="90"/>
      <c r="EW20" s="90"/>
      <c r="EX20" s="90"/>
      <c r="EY20" s="90"/>
      <c r="EZ20" s="90"/>
      <c r="FA20" s="90"/>
      <c r="FB20" s="90"/>
      <c r="FC20" s="90"/>
      <c r="FD20" s="90"/>
      <c r="FE20" s="90"/>
      <c r="FF20" s="90"/>
      <c r="FG20" s="90"/>
      <c r="FH20" s="90"/>
      <c r="FI20" s="90"/>
      <c r="FJ20" s="90"/>
      <c r="FK20" s="90"/>
      <c r="FL20" s="90"/>
      <c r="FM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GX20" s="90"/>
      <c r="GY20" s="90"/>
      <c r="GZ20" s="90"/>
      <c r="HA20" s="90"/>
      <c r="HB20" s="90"/>
      <c r="HC20" s="90"/>
      <c r="HD20" s="90"/>
    </row>
    <row r="21" spans="2:212" s="91" customFormat="1" ht="15" customHeight="1" x14ac:dyDescent="0.25">
      <c r="B21" s="73"/>
      <c r="C21" s="73"/>
      <c r="D21" s="73"/>
      <c r="E21" s="73"/>
      <c r="F21" s="73">
        <v>7898430191206</v>
      </c>
      <c r="G21" s="94" t="s">
        <v>138</v>
      </c>
      <c r="H21" s="94" t="s">
        <v>140</v>
      </c>
      <c r="I21" s="75"/>
      <c r="J21" s="76"/>
      <c r="K21" s="77"/>
      <c r="L21" s="78"/>
      <c r="M21" s="79"/>
      <c r="N21" s="80"/>
      <c r="O21" s="80"/>
      <c r="P21" s="81"/>
      <c r="Q21" s="81"/>
      <c r="R21" s="82"/>
      <c r="S21" s="81"/>
      <c r="T21" s="81"/>
      <c r="U21" s="81"/>
      <c r="V21" s="78"/>
      <c r="W21" s="83"/>
      <c r="X21" s="84"/>
      <c r="Y21" s="84"/>
      <c r="Z21" s="85"/>
      <c r="AA21" s="87">
        <f>AA20-(AA20*8%)</f>
        <v>82.982713916666683</v>
      </c>
      <c r="AB21" s="86"/>
      <c r="AC21" s="86"/>
      <c r="AD21" s="86"/>
      <c r="AE21" s="87">
        <f>AE20-(AE20*8%)</f>
        <v>83.521562708333363</v>
      </c>
      <c r="AF21" s="86"/>
      <c r="AG21" s="86"/>
      <c r="AH21" s="86"/>
      <c r="AI21" s="87">
        <f>AI20-(AI20*8%)</f>
        <v>84.060411500000029</v>
      </c>
      <c r="AJ21" s="86"/>
      <c r="AK21" s="86"/>
      <c r="AL21" s="86"/>
      <c r="AM21" s="86"/>
      <c r="AN21" s="86"/>
      <c r="AO21" s="86"/>
      <c r="AP21" s="86"/>
      <c r="AQ21" s="87">
        <f>AQ20-(AQ20*8%)</f>
        <v>85.676957875000028</v>
      </c>
      <c r="AR21" s="86"/>
      <c r="AS21" s="86"/>
      <c r="AT21" s="86"/>
      <c r="AU21" s="87">
        <f>AU20-(AU20*8%)</f>
        <v>86.21580666666668</v>
      </c>
      <c r="AV21" s="86"/>
      <c r="AW21" s="86"/>
      <c r="AX21" s="86"/>
      <c r="AY21" s="87">
        <f>AY20-(AY20*8%)</f>
        <v>86.754655458333332</v>
      </c>
      <c r="AZ21" s="86"/>
      <c r="BA21" s="86"/>
      <c r="BB21" s="86"/>
      <c r="BC21" s="87">
        <f>BC20-(BC20*8%)</f>
        <v>87.293504250000026</v>
      </c>
      <c r="BD21" s="86"/>
      <c r="BE21" s="86"/>
      <c r="BF21" s="86"/>
      <c r="BG21" s="87">
        <f>BG20-(BG20*8%)</f>
        <v>88.371201833333345</v>
      </c>
      <c r="BH21" s="86"/>
      <c r="BI21" s="86"/>
      <c r="BJ21" s="86"/>
      <c r="BK21" s="86"/>
      <c r="BL21" s="86"/>
      <c r="BM21" s="86"/>
      <c r="BN21" s="86"/>
      <c r="BO21" s="87">
        <f>BO20-(BO20*8%)</f>
        <v>89.448899416666677</v>
      </c>
      <c r="BP21" s="86"/>
      <c r="BQ21" s="86"/>
      <c r="BR21" s="86"/>
      <c r="BS21" s="87">
        <f>BS20-(BS20*8%)</f>
        <v>94.837387333333353</v>
      </c>
      <c r="BT21" s="86"/>
      <c r="BU21" s="86"/>
      <c r="BV21" s="86"/>
      <c r="BW21" s="87">
        <f>BW20-(BW20*8%)</f>
        <v>103.45896800000001</v>
      </c>
      <c r="BX21" s="88"/>
      <c r="BY21" s="89"/>
      <c r="BZ21" s="90"/>
      <c r="CA21" s="90"/>
      <c r="CB21" s="90"/>
      <c r="CC21" s="90"/>
      <c r="CD21" s="90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0"/>
      <c r="CR21" s="90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0"/>
      <c r="DF21" s="90"/>
      <c r="DG21" s="90"/>
      <c r="DH21" s="90"/>
      <c r="DI21" s="90"/>
      <c r="DJ21" s="90"/>
      <c r="DK21" s="90"/>
      <c r="DL21" s="90"/>
      <c r="DM21" s="90"/>
      <c r="DN21" s="90"/>
      <c r="DO21" s="90"/>
      <c r="DP21" s="90"/>
      <c r="DQ21" s="90"/>
      <c r="DR21" s="90"/>
      <c r="DS21" s="90"/>
      <c r="DT21" s="90"/>
      <c r="DU21" s="90"/>
      <c r="DV21" s="90"/>
      <c r="DW21" s="90"/>
      <c r="DX21" s="90"/>
      <c r="DY21" s="90"/>
      <c r="DZ21" s="90"/>
      <c r="EA21" s="90"/>
      <c r="EB21" s="90"/>
      <c r="EC21" s="90"/>
      <c r="ED21" s="90"/>
      <c r="EE21" s="90"/>
      <c r="EF21" s="90"/>
      <c r="EG21" s="90"/>
      <c r="EH21" s="90"/>
      <c r="EI21" s="90"/>
      <c r="EJ21" s="90"/>
      <c r="EK21" s="90"/>
      <c r="EL21" s="90"/>
      <c r="EM21" s="90"/>
      <c r="EN21" s="90"/>
      <c r="EO21" s="90"/>
      <c r="EP21" s="90"/>
      <c r="EQ21" s="90"/>
      <c r="ER21" s="90"/>
      <c r="ES21" s="90"/>
      <c r="ET21" s="90"/>
      <c r="EU21" s="90"/>
      <c r="EV21" s="90"/>
      <c r="EW21" s="90"/>
      <c r="EX21" s="90"/>
      <c r="EY21" s="90"/>
      <c r="EZ21" s="90"/>
      <c r="FA21" s="90"/>
      <c r="FB21" s="90"/>
      <c r="FC21" s="90"/>
      <c r="FD21" s="90"/>
      <c r="FE21" s="90"/>
      <c r="FF21" s="90"/>
      <c r="FG21" s="90"/>
      <c r="FH21" s="90"/>
      <c r="FI21" s="90"/>
      <c r="FJ21" s="90"/>
      <c r="FK21" s="90"/>
      <c r="FL21" s="90"/>
      <c r="FM21" s="90"/>
      <c r="FN21" s="90"/>
      <c r="FO21" s="90"/>
      <c r="FP21" s="90"/>
      <c r="FQ21" s="90"/>
      <c r="FR21" s="90"/>
      <c r="FS21" s="90"/>
      <c r="FT21" s="90"/>
      <c r="FU21" s="90"/>
      <c r="FV21" s="90"/>
      <c r="FW21" s="90"/>
      <c r="FX21" s="90"/>
      <c r="FY21" s="90"/>
      <c r="FZ21" s="90"/>
      <c r="GA21" s="90"/>
      <c r="GB21" s="90"/>
      <c r="GC21" s="90"/>
      <c r="GD21" s="90"/>
      <c r="GE21" s="90"/>
      <c r="GF21" s="90"/>
      <c r="GG21" s="90"/>
      <c r="GH21" s="90"/>
      <c r="GI21" s="90"/>
      <c r="GJ21" s="90"/>
      <c r="GK21" s="90"/>
      <c r="GL21" s="90"/>
      <c r="GM21" s="90"/>
      <c r="GN21" s="90"/>
      <c r="GO21" s="90"/>
      <c r="GP21" s="90"/>
      <c r="GQ21" s="90"/>
      <c r="GR21" s="90"/>
      <c r="GS21" s="90"/>
      <c r="GT21" s="90"/>
      <c r="GU21" s="90"/>
      <c r="GV21" s="90"/>
      <c r="GW21" s="90"/>
      <c r="GX21" s="90"/>
      <c r="GY21" s="90"/>
      <c r="GZ21" s="90"/>
      <c r="HA21" s="90"/>
      <c r="HB21" s="90"/>
      <c r="HC21" s="90"/>
      <c r="HD21" s="90"/>
    </row>
    <row r="22" spans="2:212" x14ac:dyDescent="0.2"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1"/>
      <c r="BX22" s="41"/>
      <c r="BY22" s="41"/>
    </row>
    <row r="23" spans="2:212" ht="15" x14ac:dyDescent="0.25"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2"/>
      <c r="BH23" s="42"/>
      <c r="BI23" s="42"/>
      <c r="BJ23" s="42"/>
      <c r="BK23" s="42"/>
      <c r="BL23" s="42"/>
      <c r="BM23" s="42"/>
      <c r="BN23" s="42"/>
      <c r="BO23" s="43"/>
      <c r="BP23" s="43"/>
      <c r="BQ23" s="43"/>
      <c r="BR23" s="42"/>
      <c r="BS23" s="42"/>
      <c r="BT23" s="42"/>
      <c r="BU23" s="42"/>
      <c r="BV23" s="42"/>
      <c r="BW23" s="41"/>
      <c r="BX23" s="41"/>
      <c r="BY23" s="41"/>
    </row>
    <row r="24" spans="2:212" ht="15" x14ac:dyDescent="0.25"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2"/>
      <c r="BH24" s="42"/>
      <c r="BI24" s="42"/>
      <c r="BJ24" s="42"/>
      <c r="BK24" s="42"/>
      <c r="BL24" s="42"/>
      <c r="BM24" s="42"/>
      <c r="BN24" s="42"/>
      <c r="BO24" s="43"/>
      <c r="BP24" s="43"/>
      <c r="BQ24" s="43"/>
      <c r="BR24" s="42"/>
      <c r="BS24" s="42"/>
      <c r="BT24" s="42"/>
      <c r="BU24" s="42"/>
      <c r="BV24" s="42"/>
      <c r="BW24" s="41"/>
      <c r="BX24" s="41"/>
      <c r="BY24" s="41"/>
    </row>
    <row r="25" spans="2:212" x14ac:dyDescent="0.2"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1"/>
      <c r="BX25" s="41"/>
      <c r="BY25" s="41"/>
    </row>
    <row r="26" spans="2:212" x14ac:dyDescent="0.2"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1"/>
      <c r="BX26" s="41"/>
      <c r="BY26" s="41"/>
    </row>
    <row r="27" spans="2:212" x14ac:dyDescent="0.2"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1"/>
      <c r="BX27" s="41"/>
      <c r="BY27" s="41"/>
    </row>
    <row r="28" spans="2:212" x14ac:dyDescent="0.2"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1"/>
      <c r="BX28" s="41"/>
      <c r="BY28" s="41"/>
    </row>
    <row r="29" spans="2:212" x14ac:dyDescent="0.2"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1"/>
      <c r="BX29" s="41"/>
      <c r="BY29" s="41"/>
    </row>
    <row r="30" spans="2:212" x14ac:dyDescent="0.2"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1"/>
      <c r="BX30" s="41"/>
      <c r="BY30" s="41"/>
    </row>
    <row r="31" spans="2:212" ht="13.5" thickBot="1" x14ac:dyDescent="0.25">
      <c r="B31" s="53" t="s">
        <v>29</v>
      </c>
      <c r="C31" s="54"/>
      <c r="D31" s="54"/>
      <c r="E31" s="54"/>
      <c r="F31" s="54"/>
      <c r="G31" s="54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1"/>
      <c r="BX31" s="41"/>
      <c r="BY31" s="41"/>
    </row>
    <row r="32" spans="2:212" ht="77.25" thickBot="1" x14ac:dyDescent="0.25">
      <c r="B32" s="55" t="s">
        <v>1</v>
      </c>
      <c r="C32" s="56" t="s">
        <v>2</v>
      </c>
      <c r="D32" s="56"/>
      <c r="E32" s="57" t="s">
        <v>3</v>
      </c>
      <c r="F32" s="57"/>
      <c r="G32" s="55" t="s">
        <v>4</v>
      </c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1"/>
      <c r="BX32" s="41"/>
      <c r="BY32" s="41"/>
    </row>
    <row r="33" spans="2:77" x14ac:dyDescent="0.2">
      <c r="B33" s="58"/>
      <c r="C33" s="59">
        <v>0</v>
      </c>
      <c r="D33" s="59"/>
      <c r="E33" s="60"/>
      <c r="F33" s="60"/>
      <c r="G33" s="60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1"/>
      <c r="BX33" s="41"/>
      <c r="BY33" s="41"/>
    </row>
    <row r="34" spans="2:77" x14ac:dyDescent="0.2">
      <c r="B34" s="61"/>
      <c r="C34" s="62">
        <v>0</v>
      </c>
      <c r="D34" s="62"/>
      <c r="E34" s="63"/>
      <c r="F34" s="63"/>
      <c r="G34" s="63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1"/>
      <c r="BX34" s="41"/>
      <c r="BY34" s="41"/>
    </row>
    <row r="35" spans="2:77" x14ac:dyDescent="0.2">
      <c r="B35" s="64"/>
      <c r="C35" s="65">
        <v>0</v>
      </c>
      <c r="D35" s="65"/>
      <c r="E35" s="66"/>
      <c r="F35" s="66"/>
      <c r="G35" s="66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1"/>
      <c r="BX35" s="41"/>
      <c r="BY35" s="41"/>
    </row>
    <row r="36" spans="2:77" x14ac:dyDescent="0.2">
      <c r="B36" s="64"/>
      <c r="C36" s="65">
        <v>0</v>
      </c>
      <c r="D36" s="65"/>
      <c r="E36" s="66"/>
      <c r="F36" s="66"/>
      <c r="G36" s="66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1"/>
      <c r="BX36" s="41"/>
      <c r="BY36" s="41"/>
    </row>
    <row r="37" spans="2:77" ht="13.5" thickBot="1" x14ac:dyDescent="0.25">
      <c r="B37" s="67"/>
      <c r="C37" s="68">
        <v>0</v>
      </c>
      <c r="D37" s="68"/>
      <c r="E37" s="69"/>
      <c r="F37" s="69"/>
      <c r="G37" s="69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1"/>
      <c r="BX37" s="41"/>
      <c r="BY37" s="41"/>
    </row>
    <row r="38" spans="2:77" x14ac:dyDescent="0.2"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1"/>
      <c r="BX38" s="41"/>
      <c r="BY38" s="41"/>
    </row>
    <row r="39" spans="2:77" x14ac:dyDescent="0.2"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1"/>
      <c r="BX39" s="41"/>
      <c r="BY39" s="41"/>
    </row>
    <row r="40" spans="2:77" x14ac:dyDescent="0.2"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1"/>
      <c r="BX40" s="41"/>
      <c r="BY40" s="41"/>
    </row>
    <row r="41" spans="2:77" x14ac:dyDescent="0.2"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1"/>
      <c r="BX41" s="41"/>
      <c r="BY41" s="41"/>
    </row>
    <row r="42" spans="2:77" x14ac:dyDescent="0.2"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1"/>
      <c r="BX42" s="41"/>
      <c r="BY42" s="41"/>
    </row>
    <row r="43" spans="2:77" x14ac:dyDescent="0.2"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1"/>
      <c r="BX43" s="41"/>
      <c r="BY43" s="41"/>
    </row>
    <row r="44" spans="2:77" x14ac:dyDescent="0.2"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1"/>
      <c r="BX44" s="41"/>
      <c r="BY44" s="41"/>
    </row>
    <row r="45" spans="2:77" x14ac:dyDescent="0.2"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1"/>
      <c r="BX45" s="41"/>
      <c r="BY45" s="41"/>
    </row>
    <row r="46" spans="2:77" x14ac:dyDescent="0.2"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1"/>
      <c r="BX46" s="41"/>
      <c r="BY46" s="41"/>
    </row>
    <row r="47" spans="2:77" x14ac:dyDescent="0.2"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1"/>
      <c r="BX47" s="41"/>
      <c r="BY47" s="41"/>
    </row>
    <row r="48" spans="2:77" x14ac:dyDescent="0.2"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1"/>
      <c r="BX48" s="41"/>
      <c r="BY48" s="41"/>
    </row>
    <row r="49" spans="27:77" x14ac:dyDescent="0.2"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1"/>
      <c r="BX49" s="41"/>
      <c r="BY49" s="41"/>
    </row>
    <row r="50" spans="27:77" x14ac:dyDescent="0.2"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1"/>
      <c r="BX50" s="41"/>
      <c r="BY50" s="41"/>
    </row>
    <row r="51" spans="27:77" x14ac:dyDescent="0.2"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1"/>
      <c r="BX51" s="41"/>
      <c r="BY51" s="41"/>
    </row>
    <row r="52" spans="27:77" x14ac:dyDescent="0.2"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1"/>
      <c r="BX52" s="41"/>
      <c r="BY52" s="41"/>
    </row>
    <row r="53" spans="27:77" x14ac:dyDescent="0.2"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1"/>
      <c r="BX53" s="41"/>
      <c r="BY53" s="41"/>
    </row>
    <row r="54" spans="27:77" x14ac:dyDescent="0.2"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1"/>
      <c r="BX54" s="41"/>
      <c r="BY54" s="41"/>
    </row>
    <row r="55" spans="27:77" x14ac:dyDescent="0.2"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1"/>
      <c r="BX55" s="41"/>
      <c r="BY55" s="41"/>
    </row>
    <row r="56" spans="27:77" x14ac:dyDescent="0.2"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1"/>
      <c r="BX56" s="41"/>
      <c r="BY56" s="41"/>
    </row>
    <row r="57" spans="27:77" x14ac:dyDescent="0.2"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1"/>
      <c r="BX57" s="41"/>
      <c r="BY57" s="41"/>
    </row>
    <row r="58" spans="27:77" x14ac:dyDescent="0.2"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1"/>
      <c r="BX58" s="41"/>
      <c r="BY58" s="41"/>
    </row>
    <row r="59" spans="27:77" x14ac:dyDescent="0.2"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1"/>
      <c r="BX59" s="41"/>
      <c r="BY59" s="41"/>
    </row>
    <row r="60" spans="27:77" x14ac:dyDescent="0.2"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1"/>
      <c r="BX60" s="41"/>
      <c r="BY60" s="41"/>
    </row>
    <row r="61" spans="27:77" x14ac:dyDescent="0.2"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1"/>
      <c r="BX61" s="41"/>
      <c r="BY61" s="41"/>
    </row>
    <row r="62" spans="27:77" x14ac:dyDescent="0.2"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1"/>
      <c r="BX62" s="41"/>
      <c r="BY62" s="41"/>
    </row>
    <row r="63" spans="27:77" x14ac:dyDescent="0.2"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1"/>
      <c r="BX63" s="41"/>
      <c r="BY63" s="41"/>
    </row>
    <row r="64" spans="27:77" x14ac:dyDescent="0.2"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1"/>
      <c r="BX64" s="41"/>
      <c r="BY64" s="41"/>
    </row>
    <row r="65" spans="27:77" x14ac:dyDescent="0.2"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1"/>
      <c r="BX65" s="41"/>
      <c r="BY65" s="41"/>
    </row>
    <row r="66" spans="27:77" x14ac:dyDescent="0.2"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1"/>
      <c r="BX66" s="41"/>
      <c r="BY66" s="41"/>
    </row>
    <row r="67" spans="27:77" x14ac:dyDescent="0.2"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1"/>
      <c r="BX67" s="41"/>
      <c r="BY67" s="41"/>
    </row>
    <row r="68" spans="27:77" x14ac:dyDescent="0.2"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1"/>
      <c r="BX68" s="41"/>
      <c r="BY68" s="41"/>
    </row>
    <row r="69" spans="27:77" x14ac:dyDescent="0.2"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1"/>
      <c r="BX69" s="41"/>
      <c r="BY69" s="41"/>
    </row>
    <row r="70" spans="27:77" x14ac:dyDescent="0.2"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1"/>
      <c r="BX70" s="41"/>
      <c r="BY70" s="41"/>
    </row>
    <row r="71" spans="27:77" x14ac:dyDescent="0.2"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1"/>
      <c r="BX71" s="41"/>
      <c r="BY71" s="41"/>
    </row>
    <row r="72" spans="27:77" x14ac:dyDescent="0.2"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1"/>
      <c r="BX72" s="41"/>
      <c r="BY72" s="41"/>
    </row>
    <row r="73" spans="27:77" x14ac:dyDescent="0.2"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1"/>
      <c r="BX73" s="41"/>
      <c r="BY73" s="41"/>
    </row>
    <row r="74" spans="27:77" x14ac:dyDescent="0.2"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1"/>
      <c r="BX74" s="41"/>
      <c r="BY74" s="41"/>
    </row>
    <row r="75" spans="27:77" x14ac:dyDescent="0.2"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1"/>
      <c r="BX75" s="41"/>
      <c r="BY75" s="41"/>
    </row>
    <row r="76" spans="27:77" x14ac:dyDescent="0.2"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1"/>
      <c r="BX76" s="41"/>
      <c r="BY76" s="41"/>
    </row>
    <row r="77" spans="27:77" x14ac:dyDescent="0.2"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1"/>
      <c r="BX77" s="41"/>
      <c r="BY77" s="41"/>
    </row>
    <row r="78" spans="27:77" x14ac:dyDescent="0.2"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1"/>
      <c r="BX78" s="41"/>
      <c r="BY78" s="41"/>
    </row>
    <row r="79" spans="27:77" x14ac:dyDescent="0.2"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1"/>
      <c r="BX79" s="41"/>
      <c r="BY79" s="41"/>
    </row>
    <row r="80" spans="27:77" x14ac:dyDescent="0.2"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  <c r="AR80" s="41"/>
      <c r="AS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  <c r="BF80" s="41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1"/>
      <c r="BX80" s="41"/>
      <c r="BY80" s="41"/>
    </row>
    <row r="81" spans="27:77" x14ac:dyDescent="0.2"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1"/>
      <c r="BX81" s="41"/>
      <c r="BY81" s="41"/>
    </row>
    <row r="82" spans="27:77" x14ac:dyDescent="0.2"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1"/>
      <c r="BX82" s="41"/>
      <c r="BY82" s="41"/>
    </row>
    <row r="83" spans="27:77" x14ac:dyDescent="0.2"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1"/>
      <c r="BX83" s="41"/>
      <c r="BY83" s="41"/>
    </row>
    <row r="84" spans="27:77" x14ac:dyDescent="0.2"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1"/>
      <c r="BX84" s="41"/>
      <c r="BY84" s="41"/>
    </row>
    <row r="85" spans="27:77" x14ac:dyDescent="0.2"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1"/>
      <c r="BX85" s="41"/>
      <c r="BY85" s="41"/>
    </row>
    <row r="86" spans="27:77" x14ac:dyDescent="0.2"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1"/>
      <c r="BX86" s="41"/>
      <c r="BY86" s="41"/>
    </row>
    <row r="87" spans="27:77" x14ac:dyDescent="0.2"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1"/>
      <c r="BX87" s="41"/>
      <c r="BY87" s="41"/>
    </row>
    <row r="88" spans="27:77" x14ac:dyDescent="0.2"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2"/>
      <c r="BH88" s="42"/>
      <c r="BI88" s="42"/>
      <c r="BJ88" s="42"/>
      <c r="BK88" s="42"/>
      <c r="BL88" s="42"/>
      <c r="BM88" s="42"/>
      <c r="BN88" s="42"/>
      <c r="BO88" s="42"/>
      <c r="BP88" s="42"/>
      <c r="BQ88" s="42"/>
      <c r="BR88" s="42"/>
      <c r="BS88" s="42"/>
      <c r="BT88" s="42"/>
      <c r="BU88" s="42"/>
      <c r="BV88" s="42"/>
      <c r="BW88" s="41"/>
      <c r="BX88" s="41"/>
      <c r="BY88" s="41"/>
    </row>
    <row r="89" spans="27:77" x14ac:dyDescent="0.2"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1"/>
      <c r="BX89" s="41"/>
      <c r="BY89" s="41"/>
    </row>
    <row r="90" spans="27:77" x14ac:dyDescent="0.2"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1"/>
      <c r="BX90" s="41"/>
      <c r="BY90" s="41"/>
    </row>
    <row r="91" spans="27:77" x14ac:dyDescent="0.2"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1"/>
      <c r="BX91" s="41"/>
      <c r="BY91" s="41"/>
    </row>
    <row r="92" spans="27:77" x14ac:dyDescent="0.2"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1"/>
      <c r="BX92" s="41"/>
      <c r="BY92" s="41"/>
    </row>
    <row r="93" spans="27:77" x14ac:dyDescent="0.2"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1"/>
      <c r="BX93" s="41"/>
      <c r="BY93" s="41"/>
    </row>
    <row r="94" spans="27:77" x14ac:dyDescent="0.2"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1"/>
      <c r="BX94" s="41"/>
      <c r="BY94" s="41"/>
    </row>
    <row r="95" spans="27:77" x14ac:dyDescent="0.2"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1"/>
      <c r="BX95" s="41"/>
      <c r="BY95" s="41"/>
    </row>
    <row r="96" spans="27:77" x14ac:dyDescent="0.2"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1"/>
      <c r="BX96" s="41"/>
      <c r="BY96" s="41"/>
    </row>
    <row r="97" spans="27:77" x14ac:dyDescent="0.2"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1"/>
      <c r="BX97" s="41"/>
      <c r="BY97" s="41"/>
    </row>
    <row r="98" spans="27:77" x14ac:dyDescent="0.2"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1"/>
      <c r="BX98" s="41"/>
      <c r="BY98" s="41"/>
    </row>
    <row r="99" spans="27:77" x14ac:dyDescent="0.2"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1"/>
      <c r="BX99" s="41"/>
      <c r="BY99" s="41"/>
    </row>
    <row r="100" spans="27:77" x14ac:dyDescent="0.2"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1"/>
      <c r="BX100" s="41"/>
      <c r="BY100" s="41"/>
    </row>
    <row r="101" spans="27:77" x14ac:dyDescent="0.2"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1"/>
      <c r="BX101" s="41"/>
      <c r="BY101" s="41"/>
    </row>
    <row r="102" spans="27:77" x14ac:dyDescent="0.2"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1"/>
      <c r="BX102" s="41"/>
      <c r="BY102" s="41"/>
    </row>
    <row r="103" spans="27:77" x14ac:dyDescent="0.2"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1"/>
      <c r="BX103" s="41"/>
      <c r="BY103" s="41"/>
    </row>
    <row r="104" spans="27:77" x14ac:dyDescent="0.2"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1"/>
      <c r="BX104" s="41"/>
      <c r="BY104" s="41"/>
    </row>
    <row r="105" spans="27:77" x14ac:dyDescent="0.2"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1"/>
      <c r="BX105" s="41"/>
      <c r="BY105" s="41"/>
    </row>
    <row r="106" spans="27:77" x14ac:dyDescent="0.2"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1"/>
      <c r="BX106" s="41"/>
      <c r="BY106" s="41"/>
    </row>
    <row r="107" spans="27:77" x14ac:dyDescent="0.2"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1"/>
      <c r="BX107" s="41"/>
      <c r="BY107" s="41"/>
    </row>
    <row r="108" spans="27:77" x14ac:dyDescent="0.2"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1"/>
      <c r="BX108" s="41"/>
      <c r="BY108" s="41"/>
    </row>
    <row r="109" spans="27:77" x14ac:dyDescent="0.2"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2"/>
      <c r="BH109" s="42"/>
      <c r="BI109" s="42"/>
      <c r="BJ109" s="42"/>
      <c r="BK109" s="42"/>
      <c r="BL109" s="42"/>
      <c r="BM109" s="42"/>
      <c r="BN109" s="42"/>
      <c r="BO109" s="42"/>
      <c r="BP109" s="42"/>
      <c r="BQ109" s="42"/>
      <c r="BR109" s="42"/>
      <c r="BS109" s="42"/>
      <c r="BT109" s="42"/>
      <c r="BU109" s="42"/>
      <c r="BV109" s="42"/>
      <c r="BW109" s="41"/>
      <c r="BX109" s="41"/>
      <c r="BY109" s="41"/>
    </row>
    <row r="110" spans="27:77" x14ac:dyDescent="0.2"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2"/>
      <c r="BH110" s="42"/>
      <c r="BI110" s="42"/>
      <c r="BJ110" s="42"/>
      <c r="BK110" s="42"/>
      <c r="BL110" s="42"/>
      <c r="BM110" s="42"/>
      <c r="BN110" s="42"/>
      <c r="BO110" s="42"/>
      <c r="BP110" s="42"/>
      <c r="BQ110" s="42"/>
      <c r="BR110" s="42"/>
      <c r="BS110" s="42"/>
      <c r="BT110" s="42"/>
      <c r="BU110" s="42"/>
      <c r="BV110" s="42"/>
      <c r="BW110" s="41"/>
      <c r="BX110" s="41"/>
      <c r="BY110" s="41"/>
    </row>
    <row r="111" spans="27:77" x14ac:dyDescent="0.2"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2"/>
      <c r="BH111" s="42"/>
      <c r="BI111" s="42"/>
      <c r="BJ111" s="42"/>
      <c r="BK111" s="42"/>
      <c r="BL111" s="42"/>
      <c r="BM111" s="42"/>
      <c r="BN111" s="42"/>
      <c r="BO111" s="42"/>
      <c r="BP111" s="42"/>
      <c r="BQ111" s="42"/>
      <c r="BR111" s="42"/>
      <c r="BS111" s="42"/>
      <c r="BT111" s="42"/>
      <c r="BU111" s="42"/>
      <c r="BV111" s="42"/>
      <c r="BW111" s="41"/>
      <c r="BX111" s="41"/>
      <c r="BY111" s="41"/>
    </row>
    <row r="112" spans="27:77" x14ac:dyDescent="0.2"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2"/>
      <c r="BH112" s="42"/>
      <c r="BI112" s="42"/>
      <c r="BJ112" s="42"/>
      <c r="BK112" s="42"/>
      <c r="BL112" s="42"/>
      <c r="BM112" s="42"/>
      <c r="BN112" s="42"/>
      <c r="BO112" s="42"/>
      <c r="BP112" s="42"/>
      <c r="BQ112" s="42"/>
      <c r="BR112" s="42"/>
      <c r="BS112" s="42"/>
      <c r="BT112" s="42"/>
      <c r="BU112" s="42"/>
      <c r="BV112" s="42"/>
      <c r="BW112" s="41"/>
      <c r="BX112" s="41"/>
      <c r="BY112" s="41"/>
    </row>
    <row r="113" spans="27:77" x14ac:dyDescent="0.2"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1"/>
      <c r="BX113" s="41"/>
      <c r="BY113" s="41"/>
    </row>
    <row r="114" spans="27:77" x14ac:dyDescent="0.2"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1"/>
      <c r="BX114" s="41"/>
      <c r="BY114" s="41"/>
    </row>
    <row r="115" spans="27:77" x14ac:dyDescent="0.2"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1"/>
      <c r="BX115" s="41"/>
      <c r="BY115" s="41"/>
    </row>
    <row r="116" spans="27:77" x14ac:dyDescent="0.2"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1"/>
      <c r="BX116" s="41"/>
      <c r="BY116" s="41"/>
    </row>
    <row r="117" spans="27:77" x14ac:dyDescent="0.2"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1"/>
      <c r="BX117" s="41"/>
      <c r="BY117" s="41"/>
    </row>
    <row r="118" spans="27:77" x14ac:dyDescent="0.2"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1"/>
      <c r="BX118" s="41"/>
      <c r="BY118" s="41"/>
    </row>
    <row r="119" spans="27:77" x14ac:dyDescent="0.2"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1"/>
      <c r="BX119" s="41"/>
      <c r="BY119" s="41"/>
    </row>
    <row r="120" spans="27:77" x14ac:dyDescent="0.2"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1"/>
      <c r="BX120" s="41"/>
      <c r="BY120" s="41"/>
    </row>
    <row r="121" spans="27:77" x14ac:dyDescent="0.2"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1"/>
      <c r="BX121" s="41"/>
      <c r="BY121" s="41"/>
    </row>
    <row r="122" spans="27:77" x14ac:dyDescent="0.2"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1"/>
      <c r="BX122" s="41"/>
      <c r="BY122" s="41"/>
    </row>
    <row r="123" spans="27:77" x14ac:dyDescent="0.2"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1"/>
      <c r="BX123" s="41"/>
      <c r="BY123" s="41"/>
    </row>
    <row r="124" spans="27:77" x14ac:dyDescent="0.2"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1"/>
      <c r="BX124" s="41"/>
      <c r="BY124" s="41"/>
    </row>
    <row r="125" spans="27:77" x14ac:dyDescent="0.2"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1"/>
      <c r="BX125" s="41"/>
      <c r="BY125" s="41"/>
    </row>
    <row r="126" spans="27:77" x14ac:dyDescent="0.2"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1"/>
      <c r="BX126" s="41"/>
      <c r="BY126" s="41"/>
    </row>
    <row r="127" spans="27:77" x14ac:dyDescent="0.2"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1"/>
      <c r="BX127" s="41"/>
      <c r="BY127" s="41"/>
    </row>
    <row r="128" spans="27:77" x14ac:dyDescent="0.2"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1"/>
      <c r="BX128" s="41"/>
      <c r="BY128" s="41"/>
    </row>
    <row r="129" spans="27:77" x14ac:dyDescent="0.2"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1"/>
      <c r="BX129" s="41"/>
      <c r="BY129" s="41"/>
    </row>
    <row r="130" spans="27:77" x14ac:dyDescent="0.2"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1"/>
      <c r="BX130" s="41"/>
      <c r="BY130" s="41"/>
    </row>
    <row r="131" spans="27:77" x14ac:dyDescent="0.2"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1"/>
      <c r="BX131" s="41"/>
      <c r="BY131" s="41"/>
    </row>
    <row r="132" spans="27:77" x14ac:dyDescent="0.2"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1"/>
      <c r="BX132" s="41"/>
      <c r="BY132" s="41"/>
    </row>
    <row r="133" spans="27:77" x14ac:dyDescent="0.2"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1"/>
      <c r="BX133" s="41"/>
      <c r="BY133" s="41"/>
    </row>
    <row r="134" spans="27:77" x14ac:dyDescent="0.2"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1"/>
      <c r="BX134" s="41"/>
      <c r="BY134" s="41"/>
    </row>
    <row r="135" spans="27:77" x14ac:dyDescent="0.2"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1"/>
      <c r="BX135" s="41"/>
      <c r="BY135" s="41"/>
    </row>
    <row r="136" spans="27:77" x14ac:dyDescent="0.2"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1"/>
      <c r="BX136" s="41"/>
      <c r="BY136" s="41"/>
    </row>
    <row r="137" spans="27:77" x14ac:dyDescent="0.2"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1"/>
      <c r="BX137" s="41"/>
      <c r="BY137" s="41"/>
    </row>
    <row r="138" spans="27:77" x14ac:dyDescent="0.2"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1"/>
      <c r="BX138" s="41"/>
      <c r="BY138" s="41"/>
    </row>
    <row r="139" spans="27:77" x14ac:dyDescent="0.2"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1"/>
      <c r="BX139" s="41"/>
      <c r="BY139" s="41"/>
    </row>
    <row r="140" spans="27:77" x14ac:dyDescent="0.2"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1"/>
      <c r="BX140" s="41"/>
      <c r="BY140" s="41"/>
    </row>
    <row r="141" spans="27:77" x14ac:dyDescent="0.2"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1"/>
      <c r="BX141" s="41"/>
      <c r="BY141" s="41"/>
    </row>
    <row r="142" spans="27:77" x14ac:dyDescent="0.2"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1"/>
      <c r="BX142" s="41"/>
      <c r="BY142" s="41"/>
    </row>
    <row r="143" spans="27:77" x14ac:dyDescent="0.2"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1"/>
      <c r="BX143" s="41"/>
      <c r="BY143" s="41"/>
    </row>
    <row r="144" spans="27:77" x14ac:dyDescent="0.2"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1"/>
      <c r="BX144" s="41"/>
      <c r="BY144" s="41"/>
    </row>
    <row r="145" spans="27:77" x14ac:dyDescent="0.2"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1"/>
      <c r="BX145" s="41"/>
      <c r="BY145" s="41"/>
    </row>
    <row r="146" spans="27:77" x14ac:dyDescent="0.2"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1"/>
      <c r="BX146" s="41"/>
      <c r="BY146" s="41"/>
    </row>
    <row r="147" spans="27:77" x14ac:dyDescent="0.2"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1"/>
      <c r="BX147" s="41"/>
      <c r="BY147" s="41"/>
    </row>
    <row r="148" spans="27:77" x14ac:dyDescent="0.2"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1"/>
      <c r="BX148" s="41"/>
      <c r="BY148" s="41"/>
    </row>
    <row r="149" spans="27:77" x14ac:dyDescent="0.2"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1"/>
      <c r="BX149" s="41"/>
      <c r="BY149" s="41"/>
    </row>
    <row r="150" spans="27:77" x14ac:dyDescent="0.2"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1"/>
      <c r="BX150" s="41"/>
      <c r="BY150" s="41"/>
    </row>
    <row r="151" spans="27:77" x14ac:dyDescent="0.2"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1"/>
      <c r="BX151" s="41"/>
      <c r="BY151" s="41"/>
    </row>
    <row r="152" spans="27:77" x14ac:dyDescent="0.2"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1"/>
      <c r="BX152" s="41"/>
      <c r="BY152" s="41"/>
    </row>
    <row r="153" spans="27:77" x14ac:dyDescent="0.2"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1"/>
      <c r="BX153" s="41"/>
      <c r="BY153" s="41"/>
    </row>
    <row r="154" spans="27:77" x14ac:dyDescent="0.2"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1"/>
      <c r="BX154" s="41"/>
      <c r="BY154" s="41"/>
    </row>
    <row r="155" spans="27:77" x14ac:dyDescent="0.2"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1"/>
      <c r="BX155" s="41"/>
      <c r="BY155" s="41"/>
    </row>
    <row r="156" spans="27:77" x14ac:dyDescent="0.2"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1"/>
      <c r="BX156" s="41"/>
      <c r="BY156" s="41"/>
    </row>
    <row r="157" spans="27:77" x14ac:dyDescent="0.2"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1"/>
      <c r="BX157" s="41"/>
      <c r="BY157" s="41"/>
    </row>
    <row r="158" spans="27:77" x14ac:dyDescent="0.2"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1"/>
      <c r="BX158" s="41"/>
      <c r="BY158" s="41"/>
    </row>
    <row r="159" spans="27:77" x14ac:dyDescent="0.2"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1"/>
      <c r="BX159" s="41"/>
      <c r="BY159" s="41"/>
    </row>
    <row r="160" spans="27:77" x14ac:dyDescent="0.2"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1"/>
      <c r="BX160" s="41"/>
      <c r="BY160" s="41"/>
    </row>
    <row r="161" spans="27:77" x14ac:dyDescent="0.2"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1"/>
      <c r="BX161" s="41"/>
      <c r="BY161" s="41"/>
    </row>
    <row r="162" spans="27:77" x14ac:dyDescent="0.2"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1"/>
      <c r="BX162" s="41"/>
      <c r="BY162" s="41"/>
    </row>
    <row r="163" spans="27:77" x14ac:dyDescent="0.2"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1"/>
      <c r="BX163" s="41"/>
      <c r="BY163" s="41"/>
    </row>
    <row r="164" spans="27:77" x14ac:dyDescent="0.2"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1"/>
      <c r="BX164" s="41"/>
      <c r="BY164" s="41"/>
    </row>
    <row r="165" spans="27:77" x14ac:dyDescent="0.2"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1"/>
      <c r="BX165" s="41"/>
      <c r="BY165" s="41"/>
    </row>
    <row r="166" spans="27:77" x14ac:dyDescent="0.2"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1"/>
      <c r="BX166" s="41"/>
      <c r="BY166" s="41"/>
    </row>
    <row r="167" spans="27:77" x14ac:dyDescent="0.2"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1"/>
      <c r="BX167" s="41"/>
      <c r="BY167" s="41"/>
    </row>
    <row r="168" spans="27:77" x14ac:dyDescent="0.2"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1"/>
      <c r="BX168" s="41"/>
      <c r="BY168" s="41"/>
    </row>
    <row r="169" spans="27:77" x14ac:dyDescent="0.2"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1"/>
      <c r="BX169" s="41"/>
      <c r="BY169" s="41"/>
    </row>
    <row r="170" spans="27:77" x14ac:dyDescent="0.2"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1"/>
      <c r="BX170" s="41"/>
      <c r="BY170" s="41"/>
    </row>
    <row r="171" spans="27:77" x14ac:dyDescent="0.2"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1"/>
      <c r="BX171" s="41"/>
      <c r="BY171" s="41"/>
    </row>
    <row r="172" spans="27:77" x14ac:dyDescent="0.2"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1"/>
      <c r="BX172" s="41"/>
      <c r="BY172" s="41"/>
    </row>
    <row r="173" spans="27:77" x14ac:dyDescent="0.2"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1"/>
      <c r="BX173" s="41"/>
      <c r="BY173" s="41"/>
    </row>
    <row r="174" spans="27:77" x14ac:dyDescent="0.2"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1"/>
      <c r="BX174" s="41"/>
      <c r="BY174" s="41"/>
    </row>
    <row r="175" spans="27:77" x14ac:dyDescent="0.2"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1"/>
      <c r="BX175" s="41"/>
      <c r="BY175" s="41"/>
    </row>
    <row r="176" spans="27:77" x14ac:dyDescent="0.2"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1"/>
      <c r="BX176" s="41"/>
      <c r="BY176" s="41"/>
    </row>
    <row r="177" spans="27:77" x14ac:dyDescent="0.2"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1"/>
      <c r="BX177" s="41"/>
      <c r="BY177" s="41"/>
    </row>
    <row r="178" spans="27:77" x14ac:dyDescent="0.2"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1"/>
      <c r="BX178" s="41"/>
      <c r="BY178" s="41"/>
    </row>
    <row r="179" spans="27:77" x14ac:dyDescent="0.2"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1"/>
      <c r="BX179" s="41"/>
      <c r="BY179" s="41"/>
    </row>
    <row r="180" spans="27:77" x14ac:dyDescent="0.2"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1"/>
      <c r="BX180" s="41"/>
      <c r="BY180" s="41"/>
    </row>
    <row r="181" spans="27:77" x14ac:dyDescent="0.2"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1"/>
      <c r="BX181" s="41"/>
      <c r="BY181" s="41"/>
    </row>
    <row r="182" spans="27:77" x14ac:dyDescent="0.2"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1"/>
      <c r="BX182" s="41"/>
      <c r="BY182" s="41"/>
    </row>
    <row r="183" spans="27:77" x14ac:dyDescent="0.2"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1"/>
      <c r="BX183" s="41"/>
      <c r="BY183" s="41"/>
    </row>
    <row r="184" spans="27:77" x14ac:dyDescent="0.2"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1"/>
      <c r="BX184" s="41"/>
      <c r="BY184" s="41"/>
    </row>
    <row r="185" spans="27:77" x14ac:dyDescent="0.2"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1"/>
      <c r="BX185" s="41"/>
      <c r="BY185" s="41"/>
    </row>
    <row r="186" spans="27:77" x14ac:dyDescent="0.2"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1"/>
      <c r="BX186" s="41"/>
      <c r="BY186" s="41"/>
    </row>
    <row r="187" spans="27:77" x14ac:dyDescent="0.2"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1"/>
      <c r="BX187" s="41"/>
      <c r="BY187" s="41"/>
    </row>
    <row r="188" spans="27:77" x14ac:dyDescent="0.2"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1"/>
      <c r="BX188" s="41"/>
      <c r="BY188" s="41"/>
    </row>
    <row r="189" spans="27:77" x14ac:dyDescent="0.2"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1"/>
      <c r="BX189" s="41"/>
      <c r="BY189" s="41"/>
    </row>
    <row r="190" spans="27:77" x14ac:dyDescent="0.2"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1"/>
      <c r="BX190" s="41"/>
      <c r="BY190" s="41"/>
    </row>
    <row r="191" spans="27:77" x14ac:dyDescent="0.2"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1"/>
      <c r="BX191" s="41"/>
      <c r="BY191" s="41"/>
    </row>
    <row r="192" spans="27:77" x14ac:dyDescent="0.2"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1"/>
      <c r="BX192" s="41"/>
      <c r="BY192" s="41"/>
    </row>
    <row r="193" spans="27:77" x14ac:dyDescent="0.2"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1"/>
      <c r="BX193" s="41"/>
      <c r="BY193" s="41"/>
    </row>
    <row r="194" spans="27:77" x14ac:dyDescent="0.2"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1"/>
      <c r="BX194" s="41"/>
      <c r="BY194" s="41"/>
    </row>
    <row r="195" spans="27:77" x14ac:dyDescent="0.2"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1"/>
      <c r="BX195" s="41"/>
      <c r="BY195" s="41"/>
    </row>
    <row r="196" spans="27:77" x14ac:dyDescent="0.2"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1"/>
      <c r="BX196" s="41"/>
      <c r="BY196" s="41"/>
    </row>
    <row r="197" spans="27:77" x14ac:dyDescent="0.2"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1"/>
      <c r="BX197" s="41"/>
      <c r="BY197" s="41"/>
    </row>
    <row r="198" spans="27:77" x14ac:dyDescent="0.2"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1"/>
      <c r="BX198" s="41"/>
      <c r="BY198" s="41"/>
    </row>
    <row r="199" spans="27:77" x14ac:dyDescent="0.2"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1"/>
      <c r="BX199" s="41"/>
      <c r="BY199" s="41"/>
    </row>
    <row r="200" spans="27:77" x14ac:dyDescent="0.2"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  <c r="BW200" s="41"/>
      <c r="BX200" s="41"/>
      <c r="BY200" s="41"/>
    </row>
    <row r="201" spans="27:77" x14ac:dyDescent="0.2"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1"/>
      <c r="BX201" s="41"/>
      <c r="BY201" s="41"/>
    </row>
    <row r="202" spans="27:77" x14ac:dyDescent="0.2"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1"/>
      <c r="BX202" s="41"/>
      <c r="BY202" s="41"/>
    </row>
    <row r="203" spans="27:77" x14ac:dyDescent="0.2"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1"/>
      <c r="BX203" s="41"/>
      <c r="BY203" s="41"/>
    </row>
    <row r="204" spans="27:77" x14ac:dyDescent="0.2"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1"/>
      <c r="BX204" s="41"/>
      <c r="BY204" s="41"/>
    </row>
    <row r="205" spans="27:77" x14ac:dyDescent="0.2"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1"/>
      <c r="BX205" s="41"/>
      <c r="BY205" s="41"/>
    </row>
    <row r="65090" spans="24:24" ht="15" x14ac:dyDescent="0.2">
      <c r="X65090" s="9" t="e">
        <v>#N/A</v>
      </c>
    </row>
  </sheetData>
  <autoFilter ref="B7:HF21" xr:uid="{D8FF2672-656E-4F3B-8931-34EF9C09A901}"/>
  <mergeCells count="15">
    <mergeCell ref="BW2:BX6"/>
    <mergeCell ref="BS6:BV6"/>
    <mergeCell ref="AU6:AX6"/>
    <mergeCell ref="BG6:BJ6"/>
    <mergeCell ref="BO6:BR6"/>
    <mergeCell ref="AY6:BB6"/>
    <mergeCell ref="BK6:BN6"/>
    <mergeCell ref="AM6:AP6"/>
    <mergeCell ref="BC6:BF6"/>
    <mergeCell ref="M1:P1"/>
    <mergeCell ref="M3:P3"/>
    <mergeCell ref="AQ6:AT6"/>
    <mergeCell ref="AA6:AD6"/>
    <mergeCell ref="AI6:AL6"/>
    <mergeCell ref="AE6:AH6"/>
  </mergeCells>
  <conditionalFormatting sqref="AA8:BH20 BK8:BV20 BI8:BJ21 AB21:AD21 AF21:AH21 AJ21:AP21 AR21:AT21 AV21:AX21 AZ21:BB21 BD21:BF21 BP21:BR21 BT21:BV21">
    <cfRule type="cellIs" dxfId="3" priority="45" stopIfTrue="1" operator="lessThan">
      <formula>0</formula>
    </cfRule>
  </conditionalFormatting>
  <conditionalFormatting sqref="BH21">
    <cfRule type="cellIs" dxfId="2" priority="29" stopIfTrue="1" operator="lessThan">
      <formula>0</formula>
    </cfRule>
  </conditionalFormatting>
  <conditionalFormatting sqref="BK10:BL11">
    <cfRule type="cellIs" dxfId="1" priority="44" stopIfTrue="1" operator="lessThan">
      <formula>0</formula>
    </cfRule>
  </conditionalFormatting>
  <conditionalFormatting sqref="BK21:BN21">
    <cfRule type="cellIs" dxfId="0" priority="15" stopIfTrue="1" operator="lessThan">
      <formula>0</formula>
    </cfRule>
  </conditionalFormatting>
  <pageMargins left="0" right="0" top="0.78740157480314965" bottom="0.39370078740157483" header="0" footer="0"/>
  <pageSetup paperSize="9" scale="50" fitToWidth="0" fitToHeight="0" orientation="landscape"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Theramex</vt:lpstr>
    </vt:vector>
  </TitlesOfParts>
  <Company>ABCFARMA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Bomfim Camilo</cp:lastModifiedBy>
  <cp:lastPrinted>2019-09-06T14:00:17Z</cp:lastPrinted>
  <dcterms:created xsi:type="dcterms:W3CDTF">2008-12-04T16:13:16Z</dcterms:created>
  <dcterms:modified xsi:type="dcterms:W3CDTF">2026-04-01T13:11:24Z</dcterms:modified>
</cp:coreProperties>
</file>