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EC92DD8F-1015-4FDF-9004-D928A3DF7F87}" xr6:coauthVersionLast="47" xr6:coauthVersionMax="47" xr10:uidLastSave="{00000000-0000-0000-0000-000000000000}"/>
  <bookViews>
    <workbookView xWindow="20370" yWindow="-120" windowWidth="29040" windowHeight="15720" firstSheet="2" activeTab="2" xr2:uid="{74E559D3-4C44-4DD1-8857-5549D9D5CA0D}"/>
  </bookViews>
  <sheets>
    <sheet name="Premissas" sheetId="2" state="hidden" r:id="rId1"/>
    <sheet name="IHH" sheetId="3" state="hidden" r:id="rId2"/>
    <sheet name="Lista Interna 26" sheetId="1" r:id="rId3"/>
  </sheets>
  <definedNames>
    <definedName name="_xlnm._FilterDatabase" localSheetId="2" hidden="1">'Lista Interna 26'!$A$6:$BR$155</definedName>
    <definedName name="BEx1OF5Q7ZZVD0BNWBHWKEHUMZRO" hidden="1">#REF!</definedName>
    <definedName name="BEx5AMS3YU8RBA0ILYK3BZPC7QAO" hidden="1">#REF!</definedName>
    <definedName name="BExIQKM1UP7H639X7ET07WYDK2XF" hidden="1">#REF!</definedName>
    <definedName name="CAPEXFCST" hidden="1">{#N/A,#N/A,FALSE,"Total";#N/A,#N/A,FALSE,"LSA";#N/A,#N/A,FALSE,"IPL";#N/A,#N/A,FALSE,"SLI";#N/A,#N/A,FALSE,"Bari";#N/A,#N/A,FALSE,"Casilina";#N/A,#N/A,FALSE,"Tiburtina";#N/A,#N/A,FALSE,"T Cantos"}</definedName>
    <definedName name="Categoria_de_Medicamentos_para_fisco">#REF!</definedName>
    <definedName name="CATFisco">#REF!</definedName>
    <definedName name="dados">#REF!</definedName>
    <definedName name="FarmaciaPopular">#REF!</definedName>
    <definedName name="pp" hidden="1">{#N/A,#N/A,FALSE,"Total";#N/A,#N/A,FALSE,"LSA";#N/A,#N/A,FALSE,"IPL";#N/A,#N/A,FALSE,"SLI";#N/A,#N/A,FALSE,"Bari";#N/A,#N/A,FALSE,"Casilina";#N/A,#N/A,FALSE,"Tiburtina";#N/A,#N/A,FALSE,"T Cantos"}</definedName>
    <definedName name="SAPBEXdnldView" hidden="1">"4UZ600C8T72N0TRAT4P2JA75N"</definedName>
    <definedName name="SAPBEXsysID" hidden="1">"P71"</definedName>
    <definedName name="tab_naturezas">#REF!</definedName>
    <definedName name="TM1REBUILDOPTION">1</definedName>
    <definedName name="wrn.ALL._.PAGES." hidden="1">{#N/A,#N/A,FALSE,"Total";#N/A,#N/A,FALSE,"LSA";#N/A,#N/A,FALSE,"IPL";#N/A,#N/A,FALSE,"SLI";#N/A,#N/A,FALSE,"Bari";#N/A,#N/A,FALSE,"Casilina";#N/A,#N/A,FALSE,"Tiburtina";#N/A,#N/A,FALSE,"T Cantos"}</definedName>
    <definedName name="wrn.flash." hidden="1">{#N/A,#N/A,FALSE,"Ship Val";#N/A,#N/A,FALSE,"Prod Data"}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3" l="1"/>
  <c r="C36" i="3"/>
  <c r="C33" i="3"/>
  <c r="C26" i="3"/>
  <c r="C25" i="3"/>
  <c r="C24" i="3"/>
  <c r="C14" i="3"/>
  <c r="C13" i="3"/>
  <c r="C12" i="3"/>
  <c r="C9" i="2"/>
  <c r="C35" i="3" s="1"/>
  <c r="C8" i="2"/>
  <c r="C11" i="3" s="1"/>
  <c r="C7" i="2"/>
  <c r="C30" i="3" s="1"/>
  <c r="C38" i="3" l="1"/>
  <c r="C15" i="3"/>
  <c r="C27" i="3"/>
  <c r="C39" i="3"/>
  <c r="C16" i="3"/>
  <c r="C40" i="3"/>
  <c r="C17" i="3"/>
  <c r="C41" i="3"/>
  <c r="C18" i="3"/>
  <c r="C42" i="3"/>
  <c r="C7" i="3"/>
  <c r="C19" i="3"/>
  <c r="C31" i="3"/>
  <c r="C43" i="3"/>
  <c r="C8" i="3"/>
  <c r="C20" i="3"/>
  <c r="C32" i="3"/>
  <c r="C28" i="3"/>
  <c r="C5" i="3"/>
  <c r="C29" i="3"/>
  <c r="C6" i="3"/>
  <c r="C9" i="3"/>
  <c r="C21" i="3"/>
  <c r="C10" i="3"/>
  <c r="C22" i="3"/>
  <c r="C34" i="3"/>
  <c r="C23" i="3"/>
</calcChain>
</file>

<file path=xl/sharedStrings.xml><?xml version="1.0" encoding="utf-8"?>
<sst xmlns="http://schemas.openxmlformats.org/spreadsheetml/2006/main" count="2646" uniqueCount="591">
  <si>
    <t>LISTA INTERNA DE PREÇOS DE MEDICAMENTOS</t>
  </si>
  <si>
    <t>PREÇOS FÁBRICA E MÁXIMOS AO CONSUMIDOR</t>
  </si>
  <si>
    <t>BU</t>
  </si>
  <si>
    <t>CÓD GGREM</t>
  </si>
  <si>
    <t>LABORATÓRIO</t>
  </si>
  <si>
    <t>REG ANVISA</t>
  </si>
  <si>
    <t>CÓD SAP</t>
  </si>
  <si>
    <t>CÓD EAN</t>
  </si>
  <si>
    <t>PRODUTO</t>
  </si>
  <si>
    <t>APRESENTAÇÕES</t>
  </si>
  <si>
    <t>PRINCIPIO ATIVO</t>
  </si>
  <si>
    <t>LISTA</t>
  </si>
  <si>
    <t>PF Sem Imposto</t>
  </si>
  <si>
    <t>PF 0%</t>
  </si>
  <si>
    <t>PF 12%</t>
  </si>
  <si>
    <t>PF 12% ALC</t>
  </si>
  <si>
    <t>PF 17%</t>
  </si>
  <si>
    <t>PF 17% ALC</t>
  </si>
  <si>
    <t>PF 17,5%</t>
  </si>
  <si>
    <t>PF 17,5% ALC</t>
  </si>
  <si>
    <t>PF 18%</t>
  </si>
  <si>
    <t>PF 18% ALC</t>
  </si>
  <si>
    <t>PF 19%</t>
  </si>
  <si>
    <t>PF 19% ALC</t>
  </si>
  <si>
    <t>PF 19,5%</t>
  </si>
  <si>
    <t>PF 19,5% ALC</t>
  </si>
  <si>
    <t>PF 20%</t>
  </si>
  <si>
    <t>PF 20% ALC</t>
  </si>
  <si>
    <t>PF 20,5%</t>
  </si>
  <si>
    <t>PF 20,5% ALC</t>
  </si>
  <si>
    <t>PF 21%</t>
  </si>
  <si>
    <t>PF 21% ALC</t>
  </si>
  <si>
    <t>PF 22%</t>
  </si>
  <si>
    <t>PF 22% ALC</t>
  </si>
  <si>
    <t>PF 22,5%</t>
  </si>
  <si>
    <t>PF 22,5% ALC</t>
  </si>
  <si>
    <t>PF 23%</t>
  </si>
  <si>
    <t>PF 23% ALC</t>
  </si>
  <si>
    <t>PMC Sem Impostos</t>
  </si>
  <si>
    <t>PMC 0%</t>
  </si>
  <si>
    <t>PMC 12%</t>
  </si>
  <si>
    <t>PMC 12% ALC</t>
  </si>
  <si>
    <t>PMC 17%</t>
  </si>
  <si>
    <t>PMC 17% ALC</t>
  </si>
  <si>
    <t>PMC 17,5%</t>
  </si>
  <si>
    <t>PMC 17,5% ALC</t>
  </si>
  <si>
    <t>PMC 18%</t>
  </si>
  <si>
    <t>PMC 18% ALC</t>
  </si>
  <si>
    <t>PMC 19%</t>
  </si>
  <si>
    <t>PMC 19% ALC</t>
  </si>
  <si>
    <t>PMC 19,5%</t>
  </si>
  <si>
    <t>PMC 19,5% ALC</t>
  </si>
  <si>
    <t>PMC 20%</t>
  </si>
  <si>
    <t>PMC 20% ALC</t>
  </si>
  <si>
    <t>PMC 20,5%</t>
  </si>
  <si>
    <t>PMC 20,5% ALC</t>
  </si>
  <si>
    <t>PMC 21%</t>
  </si>
  <si>
    <t>PMC 21% ALC</t>
  </si>
  <si>
    <t>PMC 22%</t>
  </si>
  <si>
    <t>PMC 22% ALC</t>
  </si>
  <si>
    <t>PMC 22,5%</t>
  </si>
  <si>
    <t>PMC 22,5% ALC</t>
  </si>
  <si>
    <t>PMC 23%</t>
  </si>
  <si>
    <t>PMC 23% ALC</t>
  </si>
  <si>
    <t>REGIME DE PREÇO</t>
  </si>
  <si>
    <t>ISENÇÃO DE ICMS 87/02</t>
  </si>
  <si>
    <t>ISENÇÃO DE ICMS 162/94</t>
  </si>
  <si>
    <t>FARMÁCIA POPULAR</t>
  </si>
  <si>
    <t>RENAME</t>
  </si>
  <si>
    <t>USO RESTRITO HOSPITALAR</t>
  </si>
  <si>
    <t>APLICAÇÃO DO CAP</t>
  </si>
  <si>
    <t>Linha de Cuidado
Art. 156 LC 214/25</t>
  </si>
  <si>
    <t>GENÉRICOS</t>
  </si>
  <si>
    <t>525420010051207</t>
  </si>
  <si>
    <t>MERCK S/A</t>
  </si>
  <si>
    <t>7891721029417</t>
  </si>
  <si>
    <t>ACETATO DE CIPROTERONA; ETINILESTRADIOL</t>
  </si>
  <si>
    <t>2 MG + 0,035 MG COM REV CT CART EST CAL AL PVC X 63</t>
  </si>
  <si>
    <t>Positiva</t>
  </si>
  <si>
    <t>Regulado</t>
  </si>
  <si>
    <t>Não</t>
  </si>
  <si>
    <t>Náo se Aplica</t>
  </si>
  <si>
    <t>525420010051107</t>
  </si>
  <si>
    <t>7891721029424</t>
  </si>
  <si>
    <t>2 MG + 0,035 MG COM REV CT CART EST CAL AL PVC X 21</t>
  </si>
  <si>
    <t>525400202112111</t>
  </si>
  <si>
    <t>BR1007906</t>
  </si>
  <si>
    <t>7891721023484</t>
  </si>
  <si>
    <t>ACICLOVIR</t>
  </si>
  <si>
    <t>400 MG COM CT FR PLAS OPC X 30</t>
  </si>
  <si>
    <t>HIV/Aids e outras infecções sexualmente transmissiveis (IST)</t>
  </si>
  <si>
    <t>525421070052606</t>
  </si>
  <si>
    <t>7891721202391</t>
  </si>
  <si>
    <t>400 MG COM CT BL AL PLAS PVC/PVDC TRANS X 30</t>
  </si>
  <si>
    <t>ONCOLOGIA</t>
  </si>
  <si>
    <t>525418100050401</t>
  </si>
  <si>
    <t>F0111201</t>
  </si>
  <si>
    <t>7891721029929</t>
  </si>
  <si>
    <t>BAVENCIO</t>
  </si>
  <si>
    <t>20 MG/ML SOL DIL INF IV CT FA VD TRANS X 10 ML</t>
  </si>
  <si>
    <t>AVELUMABE</t>
  </si>
  <si>
    <t>Negativa</t>
  </si>
  <si>
    <t>Sim</t>
  </si>
  <si>
    <t>Oncologia</t>
  </si>
  <si>
    <t>525401003113114</t>
  </si>
  <si>
    <t>BR1007743</t>
  </si>
  <si>
    <t>7891721277436</t>
  </si>
  <si>
    <t>BESILATO DE ANLODIPINO</t>
  </si>
  <si>
    <t>5 MG COM CT BL AL PLAS PVC/PVDC OPC X 30</t>
  </si>
  <si>
    <t>Doenças Cardiovasculares</t>
  </si>
  <si>
    <t>525401001110118</t>
  </si>
  <si>
    <t>BR1007745</t>
  </si>
  <si>
    <t>7891721277450</t>
  </si>
  <si>
    <t>10 MG COM CT BL AL PLAS PVC/PVDC OPC X 30</t>
  </si>
  <si>
    <t>CMC&amp;GM</t>
  </si>
  <si>
    <t>525401102111411</t>
  </si>
  <si>
    <t>BR1000306</t>
  </si>
  <si>
    <t>7891721002038</t>
  </si>
  <si>
    <t>BICONCOR</t>
  </si>
  <si>
    <t>2,5 MG / 6,25 MG COM REV CT FR PLAS OPC X 30</t>
  </si>
  <si>
    <t>HIDROCLOROTIAZIDA;HEMIFUMARATO DE BISOPROLOL</t>
  </si>
  <si>
    <t>525401104114418</t>
  </si>
  <si>
    <t>BR1000307</t>
  </si>
  <si>
    <t>7891721002045</t>
  </si>
  <si>
    <t>5,0 MG / 6,25 MG COM REV CT FR PLAS OPC X 30</t>
  </si>
  <si>
    <t>525422060053403</t>
  </si>
  <si>
    <t>7891721202506</t>
  </si>
  <si>
    <t>2,5 MG + 6,25 MG COM REV CT BL AL AL X 30</t>
  </si>
  <si>
    <t>525422060053503</t>
  </si>
  <si>
    <t>7891721202513</t>
  </si>
  <si>
    <t>5,0 MG + 6,25 MG COM REV CT BL AL AL X 30</t>
  </si>
  <si>
    <t>BIOTECH</t>
  </si>
  <si>
    <t>525421701150311</t>
  </si>
  <si>
    <t>F55A12A1</t>
  </si>
  <si>
    <t>7891721022548</t>
  </si>
  <si>
    <t>CETROTIDE</t>
  </si>
  <si>
    <t>0,25 MG PO LIOF INJ CT FA VD TRANS + 1 SER DIL + 2 AGULHAS + 2 TOALHAS</t>
  </si>
  <si>
    <t>ACETATO DE CETRORRELIX</t>
  </si>
  <si>
    <t>525402501117411</t>
  </si>
  <si>
    <t>BR1001108</t>
  </si>
  <si>
    <t>7891721003042</t>
  </si>
  <si>
    <t>CLINFAR</t>
  </si>
  <si>
    <t>10 MG COM REV CT BL AL PLAS TRANS X 30</t>
  </si>
  <si>
    <t>SINVASTATINA</t>
  </si>
  <si>
    <t>525402504116416</t>
  </si>
  <si>
    <t>BR1001116</t>
  </si>
  <si>
    <t>7891721012884</t>
  </si>
  <si>
    <t>20 MG COM REV CT BL AL PLAS TRANS X 30 </t>
  </si>
  <si>
    <t>525402508111419</t>
  </si>
  <si>
    <t>BR1001119</t>
  </si>
  <si>
    <t>7891721016165</t>
  </si>
  <si>
    <t>40 MG COM REV CT BL AL PLAS TRANS X 30</t>
  </si>
  <si>
    <t>525415070045706</t>
  </si>
  <si>
    <t>7891721022722</t>
  </si>
  <si>
    <t>CLORIDRATO DE METFORMINA</t>
  </si>
  <si>
    <t>500 MG COM LIB PROL CT BL AL PLAS TRANS X 30</t>
  </si>
  <si>
    <t>Diabetes</t>
  </si>
  <si>
    <t>7891721201783</t>
  </si>
  <si>
    <t>525415070045806</t>
  </si>
  <si>
    <t>7891721025334</t>
  </si>
  <si>
    <t>750 MG COM LIB PROL CT BL AL PLAS TRANS X 30</t>
  </si>
  <si>
    <t>525402603114111</t>
  </si>
  <si>
    <t>BR1008050</t>
  </si>
  <si>
    <t>7891721027406</t>
  </si>
  <si>
    <t>850 MG COM REV CT BL AL PLAS TRANS X 30 </t>
  </si>
  <si>
    <t>525417100049006</t>
  </si>
  <si>
    <t>7891721028731</t>
  </si>
  <si>
    <t>1 G COM LIB PROL CT BL AL PLAS TRANS X 30</t>
  </si>
  <si>
    <t>525402602118111</t>
  </si>
  <si>
    <t>BR1003812</t>
  </si>
  <si>
    <t>7891721238123</t>
  </si>
  <si>
    <t>500 MG COM REV CT BL AL PLAS TRANS X 30</t>
  </si>
  <si>
    <t>525402601111113</t>
  </si>
  <si>
    <t>BR1003823</t>
  </si>
  <si>
    <t>7891721238239</t>
  </si>
  <si>
    <t>500 MG COM REV CT BL AL PLAS  TRANS X 60</t>
  </si>
  <si>
    <t>7891721029745</t>
  </si>
  <si>
    <t>525402604110118</t>
  </si>
  <si>
    <t>BR1003824</t>
  </si>
  <si>
    <t>7891721238246</t>
  </si>
  <si>
    <t>850 MG COM REV CT BL AL PLAS  TRANS X 60</t>
  </si>
  <si>
    <t>7891721029752</t>
  </si>
  <si>
    <t>525402605117108</t>
  </si>
  <si>
    <t>BR1003825</t>
  </si>
  <si>
    <t>7891721238253</t>
  </si>
  <si>
    <t>1G COM REV CT BL AL PLAS TRANS  X 30 </t>
  </si>
  <si>
    <t>525402801110110</t>
  </si>
  <si>
    <t>BR1007111</t>
  </si>
  <si>
    <t>7891721023521</t>
  </si>
  <si>
    <t>CLORIDRATO DE SOTALOL</t>
  </si>
  <si>
    <t>160 MG COM CT FR PLAS OPC X 30</t>
  </si>
  <si>
    <t>525421070052804</t>
  </si>
  <si>
    <t>7891721202377</t>
  </si>
  <si>
    <t>160 MG COM CT BL AL PLAS PVC/PVDC TRANS X 30</t>
  </si>
  <si>
    <t>525416060047403</t>
  </si>
  <si>
    <t>7891721024917</t>
  </si>
  <si>
    <t>CONCOR</t>
  </si>
  <si>
    <t>1,25 MG COM REV CT BL AL AL X 20</t>
  </si>
  <si>
    <t>HEMIFUMARATO DE BISOPROLOL</t>
  </si>
  <si>
    <t>525416060047503</t>
  </si>
  <si>
    <t>7891721024924</t>
  </si>
  <si>
    <t>1,25 MG COM REV CT BL AL AL X 30</t>
  </si>
  <si>
    <t>525416060047603</t>
  </si>
  <si>
    <t>7891721024979</t>
  </si>
  <si>
    <t>2,5 MG COM REV CT BL AL AL X 20</t>
  </si>
  <si>
    <t>525416060047703</t>
  </si>
  <si>
    <t>7891721024986</t>
  </si>
  <si>
    <t>2,5 MG COM REV CT BL AL AL X 30</t>
  </si>
  <si>
    <t>525416060047803</t>
  </si>
  <si>
    <t>7891721025099</t>
  </si>
  <si>
    <t>5 MG COM REV CT BL AL AL X 20</t>
  </si>
  <si>
    <t>525416060047903</t>
  </si>
  <si>
    <t>7891721025105</t>
  </si>
  <si>
    <t>5 MG COM REV CT BL AL AL X 30</t>
  </si>
  <si>
    <t>525416060048003</t>
  </si>
  <si>
    <t>7891721025211</t>
  </si>
  <si>
    <t>10 MG COM REV CT BL AL AL X 20</t>
  </si>
  <si>
    <t>525416060048103</t>
  </si>
  <si>
    <t>7891721025228</t>
  </si>
  <si>
    <t>10 MG COM REV CT BL AL AL X 30</t>
  </si>
  <si>
    <t>525421020052105</t>
  </si>
  <si>
    <t>7891721029974</t>
  </si>
  <si>
    <t>CONCOR ANLO</t>
  </si>
  <si>
    <t>(5,0 + 5,0) MG COM CT BL AL AL X 30</t>
  </si>
  <si>
    <t>BESILATO DE ANLODIPINO;HEMIFUMARATO DE BISOPROLOL</t>
  </si>
  <si>
    <t>525421020052205</t>
  </si>
  <si>
    <t>7891721029981</t>
  </si>
  <si>
    <t>(5,0 + 10,0) MG COM CT BL AL AL X 30</t>
  </si>
  <si>
    <t>525421020052305</t>
  </si>
  <si>
    <t>7891721029998</t>
  </si>
  <si>
    <t>(10,0 + 5,0) MG COM CT BL AL AL X 30</t>
  </si>
  <si>
    <t>525421020052005</t>
  </si>
  <si>
    <t>7891721030000</t>
  </si>
  <si>
    <t>(10,0 + 10,0) MG COM CT BL AL AL X 30</t>
  </si>
  <si>
    <t>525412010042803</t>
  </si>
  <si>
    <t>BR1008038</t>
  </si>
  <si>
    <t>7891721026676</t>
  </si>
  <si>
    <t>CONCOR HCT</t>
  </si>
  <si>
    <t>(10,0 + 25,0) MG COM REV CT BL AL AL X 30 </t>
  </si>
  <si>
    <t>HIDROCLOROTIAZIDA;BISOPROLOL</t>
  </si>
  <si>
    <t>525412010042703</t>
  </si>
  <si>
    <t>BR1008035</t>
  </si>
  <si>
    <t>7891721026706</t>
  </si>
  <si>
    <t>(5,0 + 12,5) MG COM REV CT BL AL AL X 30 </t>
  </si>
  <si>
    <t>525422020053205</t>
  </si>
  <si>
    <t>7891721201691</t>
  </si>
  <si>
    <t>CONTRAVE</t>
  </si>
  <si>
    <t>8 MG + 90 MG COM REV LIB PROL CT FR PLAS OPC X 120</t>
  </si>
  <si>
    <t>CLORIDRATO DE NALTREXONA
CLORIDRATO DE BUPROPIONA</t>
  </si>
  <si>
    <t>525421601164310</t>
  </si>
  <si>
    <t>F56B12A3</t>
  </si>
  <si>
    <t>7891721022630</t>
  </si>
  <si>
    <t>CRINONE</t>
  </si>
  <si>
    <t>80 MG/G GEL VAG CT 15 ENV AL POLIET X  1 APLIC X 1,125 G</t>
  </si>
  <si>
    <t>PROGESTERONA</t>
  </si>
  <si>
    <t>525403301111418</t>
  </si>
  <si>
    <t>BR1001014</t>
  </si>
  <si>
    <t>7891721010026</t>
  </si>
  <si>
    <t>DICLIN</t>
  </si>
  <si>
    <t>ETINILESTRADIOL;ACETATO DE CIPROTERONA</t>
  </si>
  <si>
    <t>525403302118416</t>
  </si>
  <si>
    <t>BR1001015</t>
  </si>
  <si>
    <t>7891721015366</t>
  </si>
  <si>
    <t>525419504130316</t>
  </si>
  <si>
    <t>FN151201</t>
  </si>
  <si>
    <t>7891721021213</t>
  </si>
  <si>
    <t>ERBITUX</t>
  </si>
  <si>
    <t>5 MG/ML SOL INJ CT FA VD TRANS X 100 ML  </t>
  </si>
  <si>
    <t>CETUXIMABE</t>
  </si>
  <si>
    <t>525419505137314</t>
  </si>
  <si>
    <t>FN131201</t>
  </si>
  <si>
    <t>7891721021220</t>
  </si>
  <si>
    <t>5 MG/ML SOL INJ CT FA VD TRANS X 20 ML </t>
  </si>
  <si>
    <t>525404126119417</t>
  </si>
  <si>
    <t>BR1002944</t>
  </si>
  <si>
    <t>7891721014086</t>
  </si>
  <si>
    <t>EUTHYROX</t>
  </si>
  <si>
    <t>125 MCG COM CT BL AL AL X 50</t>
  </si>
  <si>
    <t>LEVOTIROXINA SÓDICA</t>
  </si>
  <si>
    <t>525404127115415</t>
  </si>
  <si>
    <t>BR1002946</t>
  </si>
  <si>
    <t>7891721014130</t>
  </si>
  <si>
    <t>150 MCG COM CT BL AL AL X 50</t>
  </si>
  <si>
    <t>525404128111413</t>
  </si>
  <si>
    <t>BR1002948</t>
  </si>
  <si>
    <t>7891721014185</t>
  </si>
  <si>
    <t>175 MCG COM CT BL AL AL X 50</t>
  </si>
  <si>
    <t>525404125112419</t>
  </si>
  <si>
    <t>BR1002942</t>
  </si>
  <si>
    <t>7891721014239</t>
  </si>
  <si>
    <t>100 MCG COM CT BL AL AL X 50</t>
  </si>
  <si>
    <t>7891721028601</t>
  </si>
  <si>
    <t>525404130116419</t>
  </si>
  <si>
    <t>BR1002936</t>
  </si>
  <si>
    <t>7891721014642</t>
  </si>
  <si>
    <t>25 MCG COM CT BL AL AL X 50  </t>
  </si>
  <si>
    <t>7891721028588</t>
  </si>
  <si>
    <t>525404131112417</t>
  </si>
  <si>
    <t>BR1002938</t>
  </si>
  <si>
    <t>7891721014697</t>
  </si>
  <si>
    <t>50 MCG COM CT BL AL AL X 50</t>
  </si>
  <si>
    <t>7891721028595</t>
  </si>
  <si>
    <t>525404132119415</t>
  </si>
  <si>
    <t>BR1002940</t>
  </si>
  <si>
    <t>7891721014741</t>
  </si>
  <si>
    <t>75 MCG COM CT BL AL AL X 50 </t>
  </si>
  <si>
    <t>525404129118411</t>
  </si>
  <si>
    <t>BR1002950</t>
  </si>
  <si>
    <t>7891721014796</t>
  </si>
  <si>
    <t>200 MCG COM CT BL AL AL X 50</t>
  </si>
  <si>
    <t>525404134111411</t>
  </si>
  <si>
    <t>BR1002966</t>
  </si>
  <si>
    <t>7891721014963</t>
  </si>
  <si>
    <t>88 MCG  COM CT BL AL AL X 50</t>
  </si>
  <si>
    <t>525404133115413</t>
  </si>
  <si>
    <t>BR1002967</t>
  </si>
  <si>
    <t>7891721014987</t>
  </si>
  <si>
    <t>112 MCG COM CT BL AL AL X 50</t>
  </si>
  <si>
    <t>525404135118312</t>
  </si>
  <si>
    <t>BR1002968</t>
  </si>
  <si>
    <t>7891721015007</t>
  </si>
  <si>
    <t>137 MCG COM EST BL AL AL X 50 </t>
  </si>
  <si>
    <t>137 MCG COM CT BL AL AL X 50 </t>
  </si>
  <si>
    <t>525404902119411</t>
  </si>
  <si>
    <t>BR1001411</t>
  </si>
  <si>
    <t>7891721000614</t>
  </si>
  <si>
    <t>GLIFAGE</t>
  </si>
  <si>
    <t>500 MG COM REV EST BL AL PLAS TRANS X 30 </t>
  </si>
  <si>
    <t>525404903115411</t>
  </si>
  <si>
    <t>BR1008047</t>
  </si>
  <si>
    <t>7891721027437</t>
  </si>
  <si>
    <t>850 MG COM REV EST BL AL PLAS TRANS X 30 </t>
  </si>
  <si>
    <t>525404901112413</t>
  </si>
  <si>
    <t>BR1004413</t>
  </si>
  <si>
    <t>7891721044137</t>
  </si>
  <si>
    <t>1 G COM REV EST BL AL PLAS TRANS X 30</t>
  </si>
  <si>
    <t>525420303119319</t>
  </si>
  <si>
    <t>BR1004409</t>
  </si>
  <si>
    <t>7891721022562</t>
  </si>
  <si>
    <t>GLIFAGE XR</t>
  </si>
  <si>
    <t>1 G COM LIB PROL CT BL AL PLAS TRANS X 10 </t>
  </si>
  <si>
    <t>525420304115317</t>
  </si>
  <si>
    <t>BR1004411</t>
  </si>
  <si>
    <t>7891721022579</t>
  </si>
  <si>
    <t>525420301116312</t>
  </si>
  <si>
    <t>BR1008046</t>
  </si>
  <si>
    <t>7891721027444</t>
  </si>
  <si>
    <t>750 MG COM LIB PROL CT BL AL PLAS TRANS X 10</t>
  </si>
  <si>
    <t>525420302112310</t>
  </si>
  <si>
    <t>BR1008045</t>
  </si>
  <si>
    <t>7891721027451</t>
  </si>
  <si>
    <t>525420305111315</t>
  </si>
  <si>
    <t>BR1008054</t>
  </si>
  <si>
    <t>7891721027468</t>
  </si>
  <si>
    <t>7891721201806</t>
  </si>
  <si>
    <t>525419050052303</t>
  </si>
  <si>
    <t>7891721201530</t>
  </si>
  <si>
    <t>850 MG COM LIB PROL CT BL AL PLAS TRANS X 30</t>
  </si>
  <si>
    <t>525419050052403</t>
  </si>
  <si>
    <t>7891721201547</t>
  </si>
  <si>
    <t>850 MG COM LIB PROL CT BL AL PLAS TRANS X 10</t>
  </si>
  <si>
    <t>525418100050005</t>
  </si>
  <si>
    <t>7891721029950</t>
  </si>
  <si>
    <t>GLIVANCE XR</t>
  </si>
  <si>
    <t>500 MG + 30 MG COM LIB PROL CT BL AL PLAS PVDC TRANS X 30</t>
  </si>
  <si>
    <t>GLICLAZIDA;CLORIDRATO DE METFORMINA</t>
  </si>
  <si>
    <t>525418100050105</t>
  </si>
  <si>
    <t>7891721201660</t>
  </si>
  <si>
    <t>500 MG + 30 MG COM LIB PROL CT BL AL PLAS PVDC TRANS X 60</t>
  </si>
  <si>
    <t>525405203117418</t>
  </si>
  <si>
    <t>BR1008016</t>
  </si>
  <si>
    <t>7891721026614</t>
  </si>
  <si>
    <t>GLUCOVANCE</t>
  </si>
  <si>
    <t>500 MG + 2,5 MG COM REV CT BL AL PLAS TRANS X 30</t>
  </si>
  <si>
    <t>GLIBENCLAMIDA;CLORIDRATO DE METFORMINA</t>
  </si>
  <si>
    <t>525405202110411</t>
  </si>
  <si>
    <t>BR1008020</t>
  </si>
  <si>
    <t>7891721026621</t>
  </si>
  <si>
    <t>500 MG + 5 MG COM REV CT BL AL PLAS TRANS X 30</t>
  </si>
  <si>
    <t>525413010043803</t>
  </si>
  <si>
    <t>F1991207</t>
  </si>
  <si>
    <t>7891721027802</t>
  </si>
  <si>
    <t>GONAL F</t>
  </si>
  <si>
    <t>300 UI (22 MCG) SOL INJ SC CT CAN APLIC CARVD TRANS X 0,5 ML     </t>
  </si>
  <si>
    <t>ALFAFOLITROPINA</t>
  </si>
  <si>
    <t>525413010043903</t>
  </si>
  <si>
    <t>F19D1207</t>
  </si>
  <si>
    <t>7891721027819</t>
  </si>
  <si>
    <t>450 UI (33 MCG) SOL INJ SC CT  CAN APLIC CAR VD TRANS X 0,75 ML    </t>
  </si>
  <si>
    <t>525413010044003</t>
  </si>
  <si>
    <t>F19B1207</t>
  </si>
  <si>
    <t>7891721027826</t>
  </si>
  <si>
    <t>900 UI (66 MCG) SOL INJ SC CT CAN APLIC CAR VD TRANS X 1,5 ML </t>
  </si>
  <si>
    <t>525424040053603</t>
  </si>
  <si>
    <t>7891721026836</t>
  </si>
  <si>
    <t>525424040053703</t>
  </si>
  <si>
    <t>7891721026898</t>
  </si>
  <si>
    <t>525424040053803</t>
  </si>
  <si>
    <t>7891721026959</t>
  </si>
  <si>
    <t>525424040053903</t>
  </si>
  <si>
    <t>7891721027017</t>
  </si>
  <si>
    <t>525420607118118</t>
  </si>
  <si>
    <t>BR1002957</t>
  </si>
  <si>
    <t>7891721019845</t>
  </si>
  <si>
    <t>50 MCG COM CT BL AL AL X 30 </t>
  </si>
  <si>
    <t>7891721029899</t>
  </si>
  <si>
    <t>525420601111111</t>
  </si>
  <si>
    <t>BR1002958</t>
  </si>
  <si>
    <t>7891721019890</t>
  </si>
  <si>
    <t>75 MCG COM CT BL AL AL X 30  </t>
  </si>
  <si>
    <t>525420609110114</t>
  </si>
  <si>
    <t>BR1002959</t>
  </si>
  <si>
    <t>7891721019944</t>
  </si>
  <si>
    <t>88 MCG COM CT BL AL AL X 30</t>
  </si>
  <si>
    <t>525420602116117</t>
  </si>
  <si>
    <t>BR1002960</t>
  </si>
  <si>
    <t>7891721019999</t>
  </si>
  <si>
    <t>100 MCG COM CT BL AL AL X 30  </t>
  </si>
  <si>
    <t>7891721029882</t>
  </si>
  <si>
    <t>525420608114116</t>
  </si>
  <si>
    <t>BR1002961</t>
  </si>
  <si>
    <t>7891721020049</t>
  </si>
  <si>
    <t>112 MCG COM CT BL AL AL X 30</t>
  </si>
  <si>
    <t>525420603112115</t>
  </si>
  <si>
    <t>BR1002962</t>
  </si>
  <si>
    <t>7891721020094</t>
  </si>
  <si>
    <t>125 MCG COM CT BL AL AL X 30  </t>
  </si>
  <si>
    <t>525420604119113</t>
  </si>
  <si>
    <t>BR1002963</t>
  </si>
  <si>
    <t>7891721020148</t>
  </si>
  <si>
    <t>150 MCG COM CT BL AL AL X 30  </t>
  </si>
  <si>
    <t>525420605115111</t>
  </si>
  <si>
    <t>BR1002964</t>
  </si>
  <si>
    <t>7891721020193</t>
  </si>
  <si>
    <t>175 MCG COM CT BL AL AL X 30 </t>
  </si>
  <si>
    <t>525420606111111</t>
  </si>
  <si>
    <t>BR1002965</t>
  </si>
  <si>
    <t>7891721020247</t>
  </si>
  <si>
    <t>200 MCG COM CT BL AL AL  X 30 </t>
  </si>
  <si>
    <t>7891721202711</t>
  </si>
  <si>
    <t>7891721202728</t>
  </si>
  <si>
    <t>7891721202735</t>
  </si>
  <si>
    <t>525420610119111</t>
  </si>
  <si>
    <t>7891721202797</t>
  </si>
  <si>
    <t>25 MCG COM CT BL AL AL X 30</t>
  </si>
  <si>
    <t>7891721202810</t>
  </si>
  <si>
    <t>7891721202827</t>
  </si>
  <si>
    <t>7891721202834</t>
  </si>
  <si>
    <t>7891721202841</t>
  </si>
  <si>
    <t>7891721202858</t>
  </si>
  <si>
    <t>7891721202865</t>
  </si>
  <si>
    <t>7891721202872</t>
  </si>
  <si>
    <t>7891721202889</t>
  </si>
  <si>
    <t>7891721202988</t>
  </si>
  <si>
    <t>7891721202995</t>
  </si>
  <si>
    <t>525420020051407</t>
  </si>
  <si>
    <t>FCB11211</t>
  </si>
  <si>
    <t>7891721201356</t>
  </si>
  <si>
    <t>MAVENCLAD</t>
  </si>
  <si>
    <t>10 MG COM CT BL AL AL X 1</t>
  </si>
  <si>
    <t>CLADRIBINA</t>
  </si>
  <si>
    <t>Doenças Raras</t>
  </si>
  <si>
    <t>525419901113418</t>
  </si>
  <si>
    <t>BR1002032</t>
  </si>
  <si>
    <t>7891721023545</t>
  </si>
  <si>
    <t>MESIDOX</t>
  </si>
  <si>
    <t>2 MG COM FR PLAS OPC X 30</t>
  </si>
  <si>
    <t>MESILATO DE DOXAZOSINA</t>
  </si>
  <si>
    <t>525419902111419</t>
  </si>
  <si>
    <t>BR1002035</t>
  </si>
  <si>
    <t>7891721023576</t>
  </si>
  <si>
    <t>4 MG COM FR PLAS OPC X 30</t>
  </si>
  <si>
    <t>525413070044403</t>
  </si>
  <si>
    <t>F54G1203</t>
  </si>
  <si>
    <t>7891721027963</t>
  </si>
  <si>
    <t>OVIDREL</t>
  </si>
  <si>
    <t>250 MCG SOL INJ CT CAN APLIC CAR VD TRANS X 0,5 ML</t>
  </si>
  <si>
    <t>ALFACORIOGONADOTROPINA</t>
  </si>
  <si>
    <t>525421101110319</t>
  </si>
  <si>
    <t>F7541201</t>
  </si>
  <si>
    <t>7891721024030</t>
  </si>
  <si>
    <t>PERGOVERIS</t>
  </si>
  <si>
    <t>150 UI/75 UI PÓ LIOF INJ SC CT FA VD TRANS + FA DIL X 1 ML  </t>
  </si>
  <si>
    <t>ALFALUTROPINA;ALFAFOLITROPINA</t>
  </si>
  <si>
    <t>525419030052007</t>
  </si>
  <si>
    <t>F7591201</t>
  </si>
  <si>
    <t>7891721201325</t>
  </si>
  <si>
    <t>300 UI/150 UI SOL INJ SC CT CAN APLIC CAR VD TRANS X 0,48 ML</t>
  </si>
  <si>
    <t>525419030052107</t>
  </si>
  <si>
    <t>F75D1201</t>
  </si>
  <si>
    <t>7891721201332</t>
  </si>
  <si>
    <t>450 UI/ 225 UI SOL INJ SC CT CAN APLIC CAR VD TRANS X 0,72 ML</t>
  </si>
  <si>
    <t>525419030052207</t>
  </si>
  <si>
    <t>F75B1201</t>
  </si>
  <si>
    <t>7891721201349</t>
  </si>
  <si>
    <t>900 UI/ 450 UI SOL INJ SC CT CAN APLIC CAR VD TRANS X 1,44 ML</t>
  </si>
  <si>
    <t>525420402151415</t>
  </si>
  <si>
    <t>F6721201</t>
  </si>
  <si>
    <t>7891721022418</t>
  </si>
  <si>
    <t>REBIF</t>
  </si>
  <si>
    <t>22 MCG SOL INJ CT 12 SER PREENC VD TRANS X 0,5 ML </t>
  </si>
  <si>
    <t>BETAINTERFERONA 1A</t>
  </si>
  <si>
    <t>525420401153414</t>
  </si>
  <si>
    <t>F6741201</t>
  </si>
  <si>
    <t>7891721022425</t>
  </si>
  <si>
    <t>44 MCG SOL INJ CT 12 SER PREENC VD TRANS X 0,5 ML </t>
  </si>
  <si>
    <t>525407804118415</t>
  </si>
  <si>
    <t>BR1000313</t>
  </si>
  <si>
    <t>7891721012969</t>
  </si>
  <si>
    <t>ROXFLAN</t>
  </si>
  <si>
    <t>525407803111417</t>
  </si>
  <si>
    <t>BR1000314</t>
  </si>
  <si>
    <t>7891721012976</t>
  </si>
  <si>
    <t>525414030044703</t>
  </si>
  <si>
    <t>F1211201</t>
  </si>
  <si>
    <t>7891721026263</t>
  </si>
  <si>
    <t>SAIZEN</t>
  </si>
  <si>
    <t>5,83 MG/ML SOL INJ FA VD TRANS X 1,03 ML </t>
  </si>
  <si>
    <t>SOMATROPINA</t>
  </si>
  <si>
    <t>525414030044803</t>
  </si>
  <si>
    <t>F1231201</t>
  </si>
  <si>
    <t>7891721026270</t>
  </si>
  <si>
    <t>8 MG/ML SOL INJ FA VD TRANS X 1,5 ML </t>
  </si>
  <si>
    <t>525414030044903</t>
  </si>
  <si>
    <t>F1251201</t>
  </si>
  <si>
    <t>7891721026287</t>
  </si>
  <si>
    <t>8 MG/ML SOL INJ FA VD TRANS X 2,5 ML</t>
  </si>
  <si>
    <t>525418080049903</t>
  </si>
  <si>
    <t>F05512A1</t>
  </si>
  <si>
    <t>7891721201677</t>
  </si>
  <si>
    <t>STILAMIN</t>
  </si>
  <si>
    <t>3 MG PÓ LIOF INJ CT 01 AMP VD TRANS</t>
  </si>
  <si>
    <t>SOMATOSTATINA</t>
  </si>
  <si>
    <t>525421090053002</t>
  </si>
  <si>
    <t>FTP11201</t>
  </si>
  <si>
    <t>7891721202445</t>
  </si>
  <si>
    <t>TEPMETKO</t>
  </si>
  <si>
    <t>250 MG COM REV CT BL AL PLAS PVC/PE/PVDC/PE/PVC TRANS X 60</t>
  </si>
  <si>
    <t>CLORIDRATO DE TEPOTINIBE MONOIDRATADO</t>
  </si>
  <si>
    <t>FCB11231</t>
  </si>
  <si>
    <t>525425110054703</t>
  </si>
  <si>
    <t>1008903760046</t>
  </si>
  <si>
    <t>F54G1204</t>
  </si>
  <si>
    <t>4065273472585</t>
  </si>
  <si>
    <t>250 MCG SOL INJ CT 1 SER PREENCH X 0,5 ML</t>
  </si>
  <si>
    <t/>
  </si>
  <si>
    <t>PREMISSAS</t>
  </si>
  <si>
    <t>RACIONAL REAJUSTE DE PREÇO CMED</t>
  </si>
  <si>
    <t>IPCA Acum. Fev/26</t>
  </si>
  <si>
    <t>Nível</t>
  </si>
  <si>
    <t>Nivel #</t>
  </si>
  <si>
    <t>% Ajuste</t>
  </si>
  <si>
    <t>Nível 1 (%)</t>
  </si>
  <si>
    <t>Nível 2 (%)</t>
  </si>
  <si>
    <t>Nível 3 (%)</t>
  </si>
  <si>
    <t>Fator</t>
  </si>
  <si>
    <t>CMED</t>
  </si>
  <si>
    <t>Fator X</t>
  </si>
  <si>
    <t>Fator Y</t>
  </si>
  <si>
    <t>Mês de Reajuste</t>
  </si>
  <si>
    <t>CMC</t>
  </si>
  <si>
    <t>Abril</t>
  </si>
  <si>
    <t>Endo</t>
  </si>
  <si>
    <t>N&amp;I</t>
  </si>
  <si>
    <t>Non Core</t>
  </si>
  <si>
    <t>Fertilidade</t>
  </si>
  <si>
    <t>Maio</t>
  </si>
  <si>
    <t>Racional</t>
  </si>
  <si>
    <t>Fórmula: IPCA - X + Y + Z</t>
  </si>
  <si>
    <t>IPCA - acumulado dos últimos 12 meses</t>
  </si>
  <si>
    <t>Fator X Produtividade: quanto variou a produtividade da indústria farmacêutica vs. o mercado brasileiro (se houve ganhos, há desconto do reajuste).</t>
  </si>
  <si>
    <t>Fator Y Preços Relativos: impactos de aumentos de custos com energia e variação cambial.</t>
  </si>
  <si>
    <t>Fator Z Competitividade: quão competitiva é uma classe terapêutica, calculado por meio do método HHI.</t>
  </si>
  <si>
    <t>Premissas (Atualização ASP Janeiro 2025):</t>
  </si>
  <si>
    <r>
      <t xml:space="preserve">IPCA: Inflação acumulada 12M divulgada oficialmente pelo IBGE em </t>
    </r>
    <r>
      <rPr>
        <b/>
        <sz val="11"/>
        <rFont val="Calibri"/>
        <family val="2"/>
        <scheme val="minor"/>
      </rPr>
      <t>12/03/26</t>
    </r>
  </si>
  <si>
    <r>
      <t xml:space="preserve">Fator X: conforme "Nota Técnica SEI nº 691/2026/MF", fator X igual a </t>
    </r>
    <r>
      <rPr>
        <b/>
        <sz val="11"/>
        <rFont val="Calibri"/>
        <family val="2"/>
        <scheme val="minor"/>
      </rPr>
      <t>2.683%</t>
    </r>
  </si>
  <si>
    <r>
      <t xml:space="preserve">Fator Y: conforme "Nota Técnica SEI nº 691/2026/MF", fator Y igual a </t>
    </r>
    <r>
      <rPr>
        <b/>
        <sz val="11"/>
        <rFont val="Calibri"/>
        <family val="2"/>
        <scheme val="minor"/>
      </rPr>
      <t>0%</t>
    </r>
  </si>
  <si>
    <r>
      <t xml:space="preserve">Fator Z: Considerando agrupamento conforme publicação de </t>
    </r>
    <r>
      <rPr>
        <b/>
        <sz val="11"/>
        <rFont val="Calibri"/>
        <family val="2"/>
        <scheme val="minor"/>
      </rPr>
      <t>mar/2026</t>
    </r>
  </si>
  <si>
    <t>Fatores de Conversão</t>
  </si>
  <si>
    <t>PF_FATOR</t>
  </si>
  <si>
    <t>PMC_FATOR</t>
  </si>
  <si>
    <t>ÍNDICE HERFINDAHL-HIRSCHMAN</t>
  </si>
  <si>
    <t>NÍVEIS DE REAJUSTE FATOR Z</t>
  </si>
  <si>
    <t>Nível de reajuste</t>
  </si>
  <si>
    <t>Reajuste Anual Esperado</t>
  </si>
  <si>
    <t>ACETATO DE CIPROTERONA + ETINILESTRADIOL</t>
  </si>
  <si>
    <t>CUORE</t>
  </si>
  <si>
    <t>ZIMIEX</t>
  </si>
  <si>
    <t>RISPERIDONA</t>
  </si>
  <si>
    <t>ELPENZO</t>
  </si>
  <si>
    <t>Período: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</si>
</sst>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"/>
    <numFmt numFmtId="165" formatCode="#,##0.000000"/>
    <numFmt numFmtId="166" formatCode="0.00000"/>
    <numFmt numFmtId="167" formatCode="0.000000%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/>
      <name val="Merck"/>
      <family val="1"/>
    </font>
    <font>
      <sz val="11"/>
      <color theme="5" tint="0.59999389629810485"/>
      <name val="Merck"/>
      <family val="1"/>
    </font>
    <font>
      <b/>
      <sz val="11"/>
      <color rgb="FFFFC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166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" fontId="0" fillId="5" borderId="1" xfId="0" applyNumberFormat="1" applyFill="1" applyBorder="1" applyAlignment="1">
      <alignment horizontal="center"/>
    </xf>
    <xf numFmtId="4" fontId="0" fillId="0" borderId="0" xfId="0" applyNumberFormat="1"/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1" applyFont="1"/>
    <xf numFmtId="0" fontId="5" fillId="0" borderId="0" xfId="1"/>
    <xf numFmtId="0" fontId="3" fillId="0" borderId="0" xfId="1" applyFont="1"/>
    <xf numFmtId="0" fontId="6" fillId="0" borderId="2" xfId="1" applyFont="1" applyBorder="1"/>
    <xf numFmtId="10" fontId="6" fillId="0" borderId="2" xfId="1" applyNumberFormat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5" borderId="1" xfId="1" applyFill="1" applyBorder="1" applyAlignment="1">
      <alignment horizontal="center"/>
    </xf>
    <xf numFmtId="10" fontId="5" fillId="5" borderId="1" xfId="1" applyNumberFormat="1" applyFill="1" applyBorder="1" applyAlignment="1">
      <alignment horizontal="center"/>
    </xf>
    <xf numFmtId="167" fontId="5" fillId="0" borderId="0" xfId="1" applyNumberFormat="1"/>
    <xf numFmtId="0" fontId="4" fillId="3" borderId="1" xfId="1" applyFont="1" applyFill="1" applyBorder="1" applyAlignment="1">
      <alignment horizontal="center"/>
    </xf>
    <xf numFmtId="9" fontId="5" fillId="5" borderId="1" xfId="1" applyNumberFormat="1" applyFill="1" applyBorder="1" applyAlignment="1">
      <alignment horizontal="center"/>
    </xf>
    <xf numFmtId="0" fontId="5" fillId="0" borderId="0" xfId="1" applyAlignment="1">
      <alignment horizontal="center"/>
    </xf>
    <xf numFmtId="9" fontId="5" fillId="0" borderId="0" xfId="1" applyNumberFormat="1"/>
    <xf numFmtId="0" fontId="7" fillId="6" borderId="1" xfId="1" applyFont="1" applyFill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7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7" fillId="0" borderId="0" xfId="2" applyFont="1"/>
    <xf numFmtId="0" fontId="10" fillId="0" borderId="0" xfId="2" applyFont="1"/>
    <xf numFmtId="0" fontId="12" fillId="7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165" fontId="0" fillId="8" borderId="0" xfId="0" applyNumberFormat="1" applyFill="1" applyAlignment="1">
      <alignment horizontal="center"/>
    </xf>
  </cellXfs>
  <cellStyles count="3">
    <cellStyle name="Normal" xfId="0" builtinId="0"/>
    <cellStyle name="Normal 2" xfId="1" xr:uid="{975131A9-8ABD-47D3-9615-7E8DE673FDF7}"/>
    <cellStyle name="Normal 5" xfId="2" xr:uid="{E5E7FBE0-B45F-4FBA-8D2D-AF84271B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388620</xdr:colOff>
      <xdr:row>0</xdr:row>
      <xdr:rowOff>0</xdr:rowOff>
    </xdr:from>
    <xdr:to>
      <xdr:col>22</xdr:col>
      <xdr:colOff>607735</xdr:colOff>
      <xdr:row>16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FB7846-53F1-4398-BDBB-2EDF0261E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2920" y="0"/>
          <a:ext cx="11565295" cy="318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1">
  <a:themeElements>
    <a:clrScheme name="Personalizada 3">
      <a:dk1>
        <a:srgbClr val="000000"/>
      </a:dk1>
      <a:lt1>
        <a:srgbClr val="FFFFFF"/>
      </a:lt1>
      <a:dk2>
        <a:srgbClr val="EB3C96"/>
      </a:dk2>
      <a:lt2>
        <a:srgbClr val="2DBECD"/>
      </a:lt2>
      <a:accent1>
        <a:srgbClr val="503291"/>
      </a:accent1>
      <a:accent2>
        <a:srgbClr val="0F69AF"/>
      </a:accent2>
      <a:accent3>
        <a:srgbClr val="A5CD50"/>
      </a:accent3>
      <a:accent4>
        <a:srgbClr val="FFC000"/>
      </a:accent4>
      <a:accent5>
        <a:srgbClr val="C00000"/>
      </a:accent5>
      <a:accent6>
        <a:srgbClr val="00FF00"/>
      </a:accent6>
      <a:hlink>
        <a:srgbClr val="503291"/>
      </a:hlink>
      <a:folHlink>
        <a:srgbClr val="5032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gray">
        <a:solidFill>
          <a:schemeClr val="accent1"/>
        </a:solidFill>
        <a:ln w="9525" cap="flat" cmpd="sng" algn="ctr">
          <a:noFill/>
          <a:prstDash val="solid"/>
        </a:ln>
        <a:effectLst/>
      </a:spPr>
      <a:bodyPr rtlCol="0" anchor="ctr" anchorCtr="0"/>
      <a:lstStyle>
        <a:defPPr marL="0" indent="0" algn="ctr" rtl="0" eaLnBrk="1" fontAlgn="auto" hangingPunct="1">
          <a:lnSpc>
            <a:spcPct val="100000"/>
          </a:lnSpc>
          <a:spcBef>
            <a:spcPts val="300"/>
          </a:spcBef>
          <a:spcAft>
            <a:spcPts val="300"/>
          </a:spcAft>
          <a:buClr>
            <a:schemeClr val="bg1"/>
          </a:buClr>
          <a:buSzPct val="100000"/>
          <a:buFont typeface="Arial" panose="020B0604020202020204" pitchFamily="34" charset="0"/>
          <a:buNone/>
          <a:defRPr sz="1600" b="0" i="0" u="none" kern="0" baseline="0" dirty="0" smtClean="0">
            <a:solidFill>
              <a:srgbClr val="FFFFFF"/>
            </a:solidFill>
            <a:latin typeface="Verdana" panose="020B0604030504040204" pitchFamily="34" charset="0"/>
          </a:defRPr>
        </a:defPPr>
      </a:lstStyle>
    </a:spDef>
    <a:lnDef>
      <a:spPr>
        <a:ln w="9525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 bwMode="gray">
        <a:noFill/>
      </a:spPr>
      <a:bodyPr vert="horz" wrap="square" lIns="0" tIns="0" rIns="0" bIns="0" rtlCol="0">
        <a:spAutoFit/>
      </a:bodyPr>
      <a:lstStyle>
        <a:defPPr marR="0" algn="l" defTabSz="914400" rtl="0" eaLnBrk="1" fontAlgn="auto" latinLnBrk="0" hangingPunct="1">
          <a:lnSpc>
            <a:spcPct val="100000"/>
          </a:lnSpc>
          <a:spcBef>
            <a:spcPts val="300"/>
          </a:spcBef>
          <a:spcAft>
            <a:spcPts val="300"/>
          </a:spcAft>
          <a:buClr>
            <a:schemeClr val="accent1"/>
          </a:buClr>
          <a:buSzTx/>
          <a:tabLst/>
          <a:defRPr kumimoji="0" sz="1600" b="0" i="0" u="none" strike="noStrike" kern="1200" cap="none" spc="0" normalizeH="0" baseline="0" noProof="0" dirty="0" smtClean="0">
            <a:ln>
              <a:noFill/>
            </a:ln>
            <a:solidFill>
              <a:srgbClr val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defRPr>
        </a:defPPr>
      </a:lstStyle>
    </a:txDef>
  </a:objectDefaults>
  <a:extraClrSchemeLst/>
  <a:custClrLst>
    <a:custClr name="Rich Purple">
      <a:srgbClr val="503291"/>
    </a:custClr>
    <a:custClr name="Vibrant Magenta">
      <a:srgbClr val="EB3C96"/>
    </a:custClr>
    <a:custClr name="Sensitive Pink">
      <a:srgbClr val="E1C3C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Rich Blue">
      <a:srgbClr val="0F69AF"/>
    </a:custClr>
    <a:custClr name="Vibrant Cyan">
      <a:srgbClr val="2DBECD"/>
    </a:custClr>
    <a:custClr name="Sensitive Blue">
      <a:srgbClr val="96D7D2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Rich Green">
      <a:srgbClr val="149B5F"/>
    </a:custClr>
    <a:custClr name="Vibrant Green">
      <a:srgbClr val="A5CD50"/>
    </a:custClr>
    <a:custClr name="Sensitive Green">
      <a:srgbClr val="B4DC9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Rich Red">
      <a:srgbClr val="E61E50"/>
    </a:custClr>
    <a:custClr name="Vibrant Yellow">
      <a:srgbClr val="FFC832"/>
    </a:custClr>
    <a:custClr name="Sensitive Yellow">
      <a:srgbClr val="FFDCB9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Merck Functional Theme" id="{0EF4BB13-00D2-4744-A244-A25247077194}" vid="{40090595-24C8-4C1E-B305-604F04DAB793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8BB08-6124-4AD6-96F7-4D09AF17F7DC}">
  <sheetPr>
    <tabColor theme="2" tint="0.79998168889431442"/>
  </sheetPr>
  <dimension ref="A1:E40"/>
  <sheetViews>
    <sheetView showGridLines="0" topLeftCell="A5" workbookViewId="0">
      <selection activeCell="B16" sqref="B16"/>
    </sheetView>
  </sheetViews>
  <sheetFormatPr defaultColWidth="9.140625" defaultRowHeight="15"/>
  <cols>
    <col min="1" max="2" width="17.42578125" style="18" customWidth="1"/>
    <col min="3" max="3" width="13.42578125" style="18" customWidth="1"/>
    <col min="4" max="4" width="9.140625" style="18"/>
    <col min="5" max="5" width="10.5703125" style="18" bestFit="1" customWidth="1"/>
    <col min="6" max="16384" width="9.140625" style="18"/>
  </cols>
  <sheetData>
    <row r="1" spans="1:5" ht="18.75">
      <c r="A1" s="17" t="s">
        <v>546</v>
      </c>
      <c r="B1" s="17"/>
    </row>
    <row r="2" spans="1:5">
      <c r="A2" s="19" t="s">
        <v>547</v>
      </c>
      <c r="B2" s="19"/>
    </row>
    <row r="4" spans="1:5" ht="15.75" thickBot="1">
      <c r="A4" s="20" t="s">
        <v>548</v>
      </c>
      <c r="B4" s="21">
        <v>3.8100000000000002E-2</v>
      </c>
    </row>
    <row r="6" spans="1:5">
      <c r="A6" s="22" t="s">
        <v>549</v>
      </c>
      <c r="B6" s="22" t="s">
        <v>550</v>
      </c>
      <c r="C6" s="22" t="s">
        <v>551</v>
      </c>
    </row>
    <row r="7" spans="1:5">
      <c r="A7" s="23" t="s">
        <v>552</v>
      </c>
      <c r="B7" s="23">
        <v>1</v>
      </c>
      <c r="C7" s="24">
        <f>B4+B13</f>
        <v>3.8100000000000002E-2</v>
      </c>
      <c r="E7" s="25"/>
    </row>
    <row r="8" spans="1:5">
      <c r="A8" s="23" t="s">
        <v>553</v>
      </c>
      <c r="B8" s="23">
        <v>2</v>
      </c>
      <c r="C8" s="24">
        <f>B4-(B12/2)</f>
        <v>2.4685000000000002E-2</v>
      </c>
      <c r="E8" s="25"/>
    </row>
    <row r="9" spans="1:5">
      <c r="A9" s="23" t="s">
        <v>554</v>
      </c>
      <c r="B9" s="23">
        <v>3</v>
      </c>
      <c r="C9" s="24">
        <f>B4-B12</f>
        <v>1.1270000000000002E-2</v>
      </c>
      <c r="E9" s="25"/>
    </row>
    <row r="11" spans="1:5">
      <c r="A11" s="26" t="s">
        <v>555</v>
      </c>
      <c r="B11" s="26" t="s">
        <v>556</v>
      </c>
    </row>
    <row r="12" spans="1:5">
      <c r="A12" s="23" t="s">
        <v>557</v>
      </c>
      <c r="B12" s="24">
        <v>2.683E-2</v>
      </c>
    </row>
    <row r="13" spans="1:5">
      <c r="A13" s="23" t="s">
        <v>558</v>
      </c>
      <c r="B13" s="27">
        <v>0</v>
      </c>
    </row>
    <row r="14" spans="1:5">
      <c r="A14" s="28"/>
      <c r="B14" s="28"/>
      <c r="C14" s="29"/>
    </row>
    <row r="15" spans="1:5">
      <c r="A15" s="30" t="s">
        <v>2</v>
      </c>
      <c r="B15" s="30" t="s">
        <v>559</v>
      </c>
    </row>
    <row r="16" spans="1:5">
      <c r="A16" s="23" t="s">
        <v>560</v>
      </c>
      <c r="B16" s="23" t="s">
        <v>561</v>
      </c>
    </row>
    <row r="17" spans="1:2">
      <c r="A17" s="23" t="s">
        <v>562</v>
      </c>
      <c r="B17" s="23" t="s">
        <v>561</v>
      </c>
    </row>
    <row r="18" spans="1:2">
      <c r="A18" s="23" t="s">
        <v>563</v>
      </c>
      <c r="B18" s="23" t="s">
        <v>561</v>
      </c>
    </row>
    <row r="19" spans="1:2">
      <c r="A19" s="23" t="s">
        <v>564</v>
      </c>
      <c r="B19" s="23" t="s">
        <v>561</v>
      </c>
    </row>
    <row r="20" spans="1:2">
      <c r="A20" s="23" t="s">
        <v>565</v>
      </c>
      <c r="B20" s="23" t="s">
        <v>561</v>
      </c>
    </row>
    <row r="21" spans="1:2">
      <c r="A21" s="23" t="s">
        <v>103</v>
      </c>
      <c r="B21" s="23" t="s">
        <v>566</v>
      </c>
    </row>
    <row r="23" spans="1:2" ht="15.75" thickBot="1">
      <c r="A23" s="31" t="s">
        <v>567</v>
      </c>
    </row>
    <row r="25" spans="1:2">
      <c r="A25" s="32" t="s">
        <v>568</v>
      </c>
    </row>
    <row r="26" spans="1:2">
      <c r="A26" s="33" t="s">
        <v>569</v>
      </c>
    </row>
    <row r="27" spans="1:2">
      <c r="A27" s="33" t="s">
        <v>570</v>
      </c>
    </row>
    <row r="28" spans="1:2">
      <c r="A28" s="33" t="s">
        <v>571</v>
      </c>
    </row>
    <row r="29" spans="1:2">
      <c r="A29" s="33" t="s">
        <v>572</v>
      </c>
    </row>
    <row r="30" spans="1:2">
      <c r="A30" s="33"/>
    </row>
    <row r="31" spans="1:2">
      <c r="A31" s="34" t="s">
        <v>573</v>
      </c>
    </row>
    <row r="32" spans="1:2">
      <c r="A32" s="35" t="s">
        <v>574</v>
      </c>
    </row>
    <row r="33" spans="1:3">
      <c r="A33" s="35" t="s">
        <v>575</v>
      </c>
    </row>
    <row r="34" spans="1:3">
      <c r="A34" s="35" t="s">
        <v>576</v>
      </c>
    </row>
    <row r="35" spans="1:3">
      <c r="A35" s="35" t="s">
        <v>577</v>
      </c>
    </row>
    <row r="37" spans="1:3">
      <c r="A37" s="34" t="s">
        <v>578</v>
      </c>
    </row>
    <row r="39" spans="1:3">
      <c r="A39" s="36" t="s">
        <v>11</v>
      </c>
      <c r="B39" s="36" t="s">
        <v>579</v>
      </c>
      <c r="C39" s="36" t="s">
        <v>580</v>
      </c>
    </row>
    <row r="40" spans="1:3">
      <c r="A40" s="37" t="s">
        <v>78</v>
      </c>
      <c r="B40" s="38">
        <v>1.012146</v>
      </c>
      <c r="C40" s="38">
        <v>0.72548100000000004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33728-1A8E-442D-967A-1BA48A7EBC76}">
  <sheetPr>
    <tabColor theme="2" tint="0.79998168889431442"/>
  </sheetPr>
  <dimension ref="A1:C43"/>
  <sheetViews>
    <sheetView showGridLines="0" workbookViewId="0">
      <selection activeCell="A36" sqref="A36"/>
    </sheetView>
  </sheetViews>
  <sheetFormatPr defaultColWidth="9.140625" defaultRowHeight="15"/>
  <cols>
    <col min="1" max="1" width="44.140625" style="18" customWidth="1"/>
    <col min="2" max="3" width="24.42578125" style="18" customWidth="1"/>
    <col min="4" max="16384" width="9.140625" style="18"/>
  </cols>
  <sheetData>
    <row r="1" spans="1:3" ht="18.75">
      <c r="A1" s="17" t="s">
        <v>581</v>
      </c>
    </row>
    <row r="2" spans="1:3">
      <c r="A2" s="19" t="s">
        <v>582</v>
      </c>
    </row>
    <row r="4" spans="1:3">
      <c r="A4" s="22" t="s">
        <v>8</v>
      </c>
      <c r="B4" s="22" t="s">
        <v>583</v>
      </c>
      <c r="C4" s="22" t="s">
        <v>584</v>
      </c>
    </row>
    <row r="5" spans="1:3">
      <c r="A5" s="23" t="s">
        <v>135</v>
      </c>
      <c r="B5" s="23">
        <v>3</v>
      </c>
      <c r="C5" s="24">
        <f>VLOOKUP(B5,Premissas!$B$6:$C$9,2,0)</f>
        <v>1.1270000000000002E-2</v>
      </c>
    </row>
    <row r="6" spans="1:3">
      <c r="A6" s="23" t="s">
        <v>258</v>
      </c>
      <c r="B6" s="23">
        <v>2</v>
      </c>
      <c r="C6" s="24">
        <f>VLOOKUP(B6,Premissas!$B$6:$C$9,2,0)</f>
        <v>2.4685000000000002E-2</v>
      </c>
    </row>
    <row r="7" spans="1:3">
      <c r="A7" s="23" t="s">
        <v>585</v>
      </c>
      <c r="B7" s="23">
        <v>2</v>
      </c>
      <c r="C7" s="24">
        <f>VLOOKUP(B7,Premissas!$B$6:$C$9,2,0)</f>
        <v>2.4685000000000002E-2</v>
      </c>
    </row>
    <row r="8" spans="1:3">
      <c r="A8" s="23" t="s">
        <v>88</v>
      </c>
      <c r="B8" s="23">
        <v>1</v>
      </c>
      <c r="C8" s="24">
        <f>VLOOKUP(B8,Premissas!$B$6:$C$9,2,0)</f>
        <v>3.8100000000000002E-2</v>
      </c>
    </row>
    <row r="9" spans="1:3">
      <c r="A9" s="23" t="s">
        <v>475</v>
      </c>
      <c r="B9" s="23">
        <v>2</v>
      </c>
      <c r="C9" s="24">
        <f>VLOOKUP(B9,Premissas!$B$6:$C$9,2,0)</f>
        <v>2.4685000000000002E-2</v>
      </c>
    </row>
    <row r="10" spans="1:3">
      <c r="A10" s="23" t="s">
        <v>382</v>
      </c>
      <c r="B10" s="23">
        <v>2</v>
      </c>
      <c r="C10" s="24">
        <f>VLOOKUP(B10,Premissas!$B$6:$C$9,2,0)</f>
        <v>2.4685000000000002E-2</v>
      </c>
    </row>
    <row r="11" spans="1:3">
      <c r="A11" s="23" t="s">
        <v>481</v>
      </c>
      <c r="B11" s="23">
        <v>2</v>
      </c>
      <c r="C11" s="24">
        <f>VLOOKUP(B11,Premissas!$B$6:$C$9,2,0)</f>
        <v>2.4685000000000002E-2</v>
      </c>
    </row>
    <row r="12" spans="1:3">
      <c r="A12" s="23" t="s">
        <v>98</v>
      </c>
      <c r="B12" s="23">
        <v>3</v>
      </c>
      <c r="C12" s="24">
        <f>VLOOKUP(B12,Premissas!$B$6:$C$9,2,0)</f>
        <v>1.1270000000000002E-2</v>
      </c>
    </row>
    <row r="13" spans="1:3">
      <c r="A13" s="23" t="s">
        <v>107</v>
      </c>
      <c r="B13" s="23">
        <v>2</v>
      </c>
      <c r="C13" s="24">
        <f>VLOOKUP(B13,Premissas!$B$6:$C$9,2,0)</f>
        <v>2.4685000000000002E-2</v>
      </c>
    </row>
    <row r="14" spans="1:3">
      <c r="A14" s="23" t="s">
        <v>509</v>
      </c>
      <c r="B14" s="23">
        <v>2</v>
      </c>
      <c r="C14" s="24">
        <f>VLOOKUP(B14,Premissas!$B$6:$C$9,2,0)</f>
        <v>2.4685000000000002E-2</v>
      </c>
    </row>
    <row r="15" spans="1:3">
      <c r="A15" s="23" t="s">
        <v>222</v>
      </c>
      <c r="B15" s="23">
        <v>3</v>
      </c>
      <c r="C15" s="24">
        <f>VLOOKUP(B15,Premissas!$B$6:$C$9,2,0)</f>
        <v>1.1270000000000002E-2</v>
      </c>
    </row>
    <row r="16" spans="1:3">
      <c r="A16" s="23" t="s">
        <v>499</v>
      </c>
      <c r="B16" s="23">
        <v>3</v>
      </c>
      <c r="C16" s="24">
        <f>VLOOKUP(B16,Premissas!$B$6:$C$9,2,0)</f>
        <v>1.1270000000000002E-2</v>
      </c>
    </row>
    <row r="17" spans="1:3">
      <c r="A17" s="23" t="s">
        <v>237</v>
      </c>
      <c r="B17" s="23">
        <v>3</v>
      </c>
      <c r="C17" s="24">
        <f>VLOOKUP(B17,Premissas!$B$6:$C$9,2,0)</f>
        <v>1.1270000000000002E-2</v>
      </c>
    </row>
    <row r="18" spans="1:3">
      <c r="A18" s="23" t="s">
        <v>586</v>
      </c>
      <c r="B18" s="23">
        <v>1</v>
      </c>
      <c r="C18" s="24">
        <f>VLOOKUP(B18,Premissas!$B$6:$C$9,2,0)</f>
        <v>3.8100000000000002E-2</v>
      </c>
    </row>
    <row r="19" spans="1:3">
      <c r="A19" s="23" t="s">
        <v>266</v>
      </c>
      <c r="B19" s="23">
        <v>3</v>
      </c>
      <c r="C19" s="24">
        <f>VLOOKUP(B19,Premissas!$B$6:$C$9,2,0)</f>
        <v>1.1270000000000002E-2</v>
      </c>
    </row>
    <row r="20" spans="1:3">
      <c r="A20" s="23" t="s">
        <v>458</v>
      </c>
      <c r="B20" s="23">
        <v>3</v>
      </c>
      <c r="C20" s="24">
        <f>VLOOKUP(B20,Premissas!$B$6:$C$9,2,0)</f>
        <v>1.1270000000000002E-2</v>
      </c>
    </row>
    <row r="21" spans="1:3">
      <c r="A21" s="23" t="s">
        <v>246</v>
      </c>
      <c r="B21" s="23">
        <v>3</v>
      </c>
      <c r="C21" s="24">
        <f>VLOOKUP(B21,Premissas!$B$6:$C$9,2,0)</f>
        <v>1.1270000000000002E-2</v>
      </c>
    </row>
    <row r="22" spans="1:3">
      <c r="A22" s="23" t="s">
        <v>326</v>
      </c>
      <c r="B22" s="23">
        <v>3</v>
      </c>
      <c r="C22" s="24">
        <f>VLOOKUP(B22,Premissas!$B$6:$C$9,2,0)</f>
        <v>1.1270000000000002E-2</v>
      </c>
    </row>
    <row r="23" spans="1:3">
      <c r="A23" s="23" t="s">
        <v>154</v>
      </c>
      <c r="B23" s="23">
        <v>3</v>
      </c>
      <c r="C23" s="24">
        <f>VLOOKUP(B23,Premissas!$B$6:$C$9,2,0)</f>
        <v>1.1270000000000002E-2</v>
      </c>
    </row>
    <row r="24" spans="1:3">
      <c r="A24" s="23" t="s">
        <v>339</v>
      </c>
      <c r="B24" s="23">
        <v>3</v>
      </c>
      <c r="C24" s="24">
        <f>VLOOKUP(B24,Premissas!$B$6:$C$9,2,0)</f>
        <v>1.1270000000000002E-2</v>
      </c>
    </row>
    <row r="25" spans="1:3">
      <c r="A25" s="23" t="s">
        <v>189</v>
      </c>
      <c r="B25" s="23">
        <v>1</v>
      </c>
      <c r="C25" s="24">
        <f>VLOOKUP(B25,Premissas!$B$6:$C$9,2,0)</f>
        <v>3.8100000000000002E-2</v>
      </c>
    </row>
    <row r="26" spans="1:3">
      <c r="A26" s="23" t="s">
        <v>536</v>
      </c>
      <c r="B26" s="23">
        <v>2</v>
      </c>
      <c r="C26" s="24">
        <f>VLOOKUP(B26,Premissas!$B$6:$C$9,2,0)</f>
        <v>2.4685000000000002E-2</v>
      </c>
    </row>
    <row r="27" spans="1:3">
      <c r="A27" s="23" t="s">
        <v>587</v>
      </c>
      <c r="B27" s="23">
        <v>3</v>
      </c>
      <c r="C27" s="24">
        <f>VLOOKUP(B27,Premissas!$B$6:$C$9,2,0)</f>
        <v>1.1270000000000002E-2</v>
      </c>
    </row>
    <row r="28" spans="1:3">
      <c r="A28" s="23" t="s">
        <v>372</v>
      </c>
      <c r="B28" s="23">
        <v>3</v>
      </c>
      <c r="C28" s="24">
        <f>VLOOKUP(B28,Premissas!$B$6:$C$9,2,0)</f>
        <v>1.1270000000000002E-2</v>
      </c>
    </row>
    <row r="29" spans="1:3">
      <c r="A29" s="23" t="s">
        <v>363</v>
      </c>
      <c r="B29" s="23">
        <v>3</v>
      </c>
      <c r="C29" s="24">
        <f>VLOOKUP(B29,Premissas!$B$6:$C$9,2,0)</f>
        <v>1.1270000000000002E-2</v>
      </c>
    </row>
    <row r="30" spans="1:3">
      <c r="A30" s="23" t="s">
        <v>196</v>
      </c>
      <c r="B30" s="23">
        <v>1</v>
      </c>
      <c r="C30" s="24">
        <f>VLOOKUP(B30,Premissas!$B$6:$C$9,2,0)</f>
        <v>3.8100000000000002E-2</v>
      </c>
    </row>
    <row r="31" spans="1:3">
      <c r="A31" s="23" t="s">
        <v>198</v>
      </c>
      <c r="B31" s="23">
        <v>1</v>
      </c>
      <c r="C31" s="24">
        <f>VLOOKUP(B31,Premissas!$B$6:$C$9,2,0)</f>
        <v>3.8100000000000002E-2</v>
      </c>
    </row>
    <row r="32" spans="1:3">
      <c r="A32" s="23" t="s">
        <v>118</v>
      </c>
      <c r="B32" s="23">
        <v>3</v>
      </c>
      <c r="C32" s="24">
        <f>VLOOKUP(B32,Premissas!$B$6:$C$9,2,0)</f>
        <v>1.1270000000000002E-2</v>
      </c>
    </row>
    <row r="33" spans="1:3">
      <c r="A33" s="23" t="s">
        <v>276</v>
      </c>
      <c r="B33" s="23">
        <v>3</v>
      </c>
      <c r="C33" s="24">
        <f>VLOOKUP(B33,Premissas!$B$6:$C$9,2,0)</f>
        <v>1.1270000000000002E-2</v>
      </c>
    </row>
    <row r="34" spans="1:3">
      <c r="A34" s="23" t="s">
        <v>278</v>
      </c>
      <c r="B34" s="23">
        <v>3</v>
      </c>
      <c r="C34" s="24">
        <f>VLOOKUP(B34,Premissas!$B$6:$C$9,2,0)</f>
        <v>1.1270000000000002E-2</v>
      </c>
    </row>
    <row r="35" spans="1:3">
      <c r="A35" s="23" t="s">
        <v>467</v>
      </c>
      <c r="B35" s="23">
        <v>3</v>
      </c>
      <c r="C35" s="24">
        <f>VLOOKUP(B35,Premissas!$B$6:$C$9,2,0)</f>
        <v>1.1270000000000002E-2</v>
      </c>
    </row>
    <row r="36" spans="1:3">
      <c r="A36" s="23" t="s">
        <v>465</v>
      </c>
      <c r="B36" s="23">
        <v>3</v>
      </c>
      <c r="C36" s="24">
        <f>VLOOKUP(B36,Premissas!$B$6:$C$9,2,0)</f>
        <v>1.1270000000000002E-2</v>
      </c>
    </row>
    <row r="37" spans="1:3">
      <c r="A37" s="23" t="s">
        <v>252</v>
      </c>
      <c r="B37" s="23">
        <v>2</v>
      </c>
      <c r="C37" s="24">
        <f>VLOOKUP(B37,Premissas!$B$6:$C$9,2,0)</f>
        <v>2.4685000000000002E-2</v>
      </c>
    </row>
    <row r="38" spans="1:3">
      <c r="A38" s="23" t="s">
        <v>588</v>
      </c>
      <c r="B38" s="23">
        <v>1</v>
      </c>
      <c r="C38" s="24">
        <f>VLOOKUP(B38,Premissas!$B$6:$C$9,2,0)</f>
        <v>3.8100000000000002E-2</v>
      </c>
    </row>
    <row r="39" spans="1:3">
      <c r="A39" s="23" t="s">
        <v>589</v>
      </c>
      <c r="B39" s="23">
        <v>1</v>
      </c>
      <c r="C39" s="24">
        <f>VLOOKUP(B39,Premissas!$B$6:$C$9,2,0)</f>
        <v>3.8100000000000002E-2</v>
      </c>
    </row>
    <row r="40" spans="1:3">
      <c r="A40" s="23" t="s">
        <v>141</v>
      </c>
      <c r="B40" s="23">
        <v>1</v>
      </c>
      <c r="C40" s="24">
        <f>VLOOKUP(B40,Premissas!$B$6:$C$9,2,0)</f>
        <v>3.8100000000000002E-2</v>
      </c>
    </row>
    <row r="41" spans="1:3">
      <c r="A41" s="23" t="s">
        <v>143</v>
      </c>
      <c r="B41" s="23">
        <v>1</v>
      </c>
      <c r="C41" s="24">
        <f>VLOOKUP(B41,Premissas!$B$6:$C$9,2,0)</f>
        <v>3.8100000000000002E-2</v>
      </c>
    </row>
    <row r="42" spans="1:3">
      <c r="A42" s="23" t="s">
        <v>530</v>
      </c>
      <c r="B42" s="23">
        <v>3</v>
      </c>
      <c r="C42" s="24">
        <f>VLOOKUP(B42,Premissas!$B$6:$C$9,2,0)</f>
        <v>1.1270000000000002E-2</v>
      </c>
    </row>
    <row r="43" spans="1:3">
      <c r="A43" s="23" t="s">
        <v>516</v>
      </c>
      <c r="B43" s="23">
        <v>3</v>
      </c>
      <c r="C43" s="24">
        <f>VLOOKUP(B43,Premissas!$B$6:$C$9,2,0)</f>
        <v>1.1270000000000002E-2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942E-B933-4E2F-9D76-BEF45F83462A}">
  <dimension ref="A1:CV161"/>
  <sheetViews>
    <sheetView showGridLines="0" tabSelected="1" workbookViewId="0">
      <pane ySplit="6" topLeftCell="A7" activePane="bottomLeft" state="frozen"/>
      <selection activeCell="L155" sqref="L155"/>
      <selection pane="bottomLeft" activeCell="G1" sqref="G1"/>
    </sheetView>
  </sheetViews>
  <sheetFormatPr defaultRowHeight="15"/>
  <cols>
    <col min="1" max="1" width="11.85546875" style="2" bestFit="1" customWidth="1"/>
    <col min="2" max="2" width="16.5703125" style="2" bestFit="1" customWidth="1"/>
    <col min="3" max="3" width="18.42578125" style="2" bestFit="1" customWidth="1"/>
    <col min="4" max="4" width="16.42578125" style="2" bestFit="1" customWidth="1"/>
    <col min="5" max="5" width="13.42578125" style="2" bestFit="1" customWidth="1"/>
    <col min="6" max="6" width="14.140625" style="2" bestFit="1" customWidth="1"/>
    <col min="7" max="7" width="42.140625" style="2" bestFit="1" customWidth="1"/>
    <col min="8" max="8" width="67.5703125" style="2" bestFit="1" customWidth="1"/>
    <col min="9" max="9" width="56.5703125" style="2" bestFit="1" customWidth="1"/>
    <col min="10" max="10" width="11.5703125" style="2" bestFit="1" customWidth="1"/>
    <col min="11" max="11" width="19.85546875" style="2" bestFit="1" customWidth="1"/>
    <col min="12" max="12" width="10.5703125" style="2" bestFit="1" customWidth="1"/>
    <col min="13" max="13" width="11.5703125" style="2" bestFit="1" customWidth="1"/>
    <col min="14" max="14" width="15.42578125" style="2" bestFit="1" customWidth="1"/>
    <col min="15" max="15" width="11.5703125" style="2" bestFit="1" customWidth="1"/>
    <col min="16" max="16" width="15.42578125" style="2" bestFit="1" customWidth="1"/>
    <col min="17" max="17" width="13.42578125" style="2" bestFit="1" customWidth="1"/>
    <col min="18" max="18" width="17" style="2" bestFit="1" customWidth="1"/>
    <col min="19" max="19" width="11.5703125" style="2" bestFit="1" customWidth="1"/>
    <col min="20" max="20" width="15.42578125" style="2" bestFit="1" customWidth="1"/>
    <col min="21" max="21" width="11.5703125" style="2" bestFit="1" customWidth="1"/>
    <col min="22" max="22" width="15.42578125" style="2" bestFit="1" customWidth="1"/>
    <col min="23" max="23" width="13.42578125" style="2" bestFit="1" customWidth="1"/>
    <col min="24" max="24" width="17" style="2" bestFit="1" customWidth="1"/>
    <col min="25" max="25" width="11.5703125" style="2" bestFit="1" customWidth="1"/>
    <col min="26" max="26" width="15.42578125" style="2" bestFit="1" customWidth="1"/>
    <col min="27" max="27" width="13.42578125" style="2" bestFit="1" customWidth="1"/>
    <col min="28" max="28" width="17" style="2" bestFit="1" customWidth="1"/>
    <col min="29" max="29" width="11.5703125" style="2" bestFit="1" customWidth="1"/>
    <col min="30" max="30" width="15.42578125" style="2" bestFit="1" customWidth="1"/>
    <col min="31" max="31" width="11.5703125" style="2" bestFit="1" customWidth="1"/>
    <col min="32" max="32" width="15.42578125" style="2" bestFit="1" customWidth="1"/>
    <col min="33" max="33" width="13.42578125" style="2" bestFit="1" customWidth="1"/>
    <col min="34" max="34" width="17" style="2" bestFit="1" customWidth="1"/>
    <col min="35" max="35" width="11.5703125" style="2" bestFit="1" customWidth="1"/>
    <col min="36" max="36" width="15.42578125" style="2" bestFit="1" customWidth="1"/>
    <col min="37" max="37" width="22.85546875" style="2" bestFit="1" customWidth="1"/>
    <col min="38" max="38" width="12.5703125" style="2" bestFit="1" customWidth="1"/>
    <col min="39" max="39" width="13.5703125" style="2" bestFit="1" customWidth="1"/>
    <col min="40" max="40" width="17.42578125" style="2" bestFit="1" customWidth="1"/>
    <col min="41" max="41" width="13.5703125" style="2" bestFit="1" customWidth="1"/>
    <col min="42" max="42" width="17.42578125" style="2" bestFit="1" customWidth="1"/>
    <col min="43" max="43" width="15.42578125" style="2" bestFit="1" customWidth="1"/>
    <col min="44" max="44" width="19.140625" style="2" bestFit="1" customWidth="1"/>
    <col min="45" max="45" width="13.5703125" style="2" bestFit="1" customWidth="1"/>
    <col min="46" max="46" width="17.42578125" style="2" bestFit="1" customWidth="1"/>
    <col min="47" max="47" width="13.5703125" style="2" bestFit="1" customWidth="1"/>
    <col min="48" max="48" width="17.42578125" style="2" bestFit="1" customWidth="1"/>
    <col min="49" max="49" width="15.42578125" style="2" bestFit="1" customWidth="1"/>
    <col min="50" max="50" width="19.140625" style="2" bestFit="1" customWidth="1"/>
    <col min="51" max="51" width="13.5703125" style="2" bestFit="1" customWidth="1"/>
    <col min="52" max="52" width="17.42578125" style="2" bestFit="1" customWidth="1"/>
    <col min="53" max="53" width="15.42578125" style="2" bestFit="1" customWidth="1"/>
    <col min="54" max="54" width="19.140625" style="2" bestFit="1" customWidth="1"/>
    <col min="55" max="55" width="13.5703125" style="2" bestFit="1" customWidth="1"/>
    <col min="56" max="56" width="17.42578125" style="2" bestFit="1" customWidth="1"/>
    <col min="57" max="57" width="13.5703125" style="2" bestFit="1" customWidth="1"/>
    <col min="58" max="58" width="17.42578125" style="2" bestFit="1" customWidth="1"/>
    <col min="59" max="59" width="15.42578125" style="2" bestFit="1" customWidth="1"/>
    <col min="60" max="60" width="19.140625" style="2" bestFit="1" customWidth="1"/>
    <col min="61" max="61" width="13.5703125" style="2" bestFit="1" customWidth="1"/>
    <col min="62" max="62" width="17.42578125" style="2" bestFit="1" customWidth="1"/>
    <col min="63" max="63" width="21.85546875" style="2" bestFit="1" customWidth="1"/>
    <col min="64" max="64" width="26.85546875" style="2" bestFit="1" customWidth="1"/>
    <col min="65" max="65" width="27.85546875" style="2" bestFit="1" customWidth="1"/>
    <col min="66" max="66" width="24.42578125" style="2" bestFit="1" customWidth="1"/>
    <col min="67" max="67" width="13.42578125" style="2" bestFit="1" customWidth="1"/>
    <col min="68" max="68" width="30.140625" style="2" bestFit="1" customWidth="1"/>
    <col min="69" max="69" width="23.140625" style="2" bestFit="1" customWidth="1"/>
    <col min="70" max="70" width="56.42578125" style="2" bestFit="1" customWidth="1"/>
  </cols>
  <sheetData>
    <row r="1" spans="1:100" ht="18.75">
      <c r="A1" s="1" t="s">
        <v>0</v>
      </c>
      <c r="J1" s="3"/>
      <c r="K1" s="3"/>
    </row>
    <row r="2" spans="1:100">
      <c r="A2" s="4" t="s">
        <v>1</v>
      </c>
      <c r="J2" s="3"/>
      <c r="K2" s="3"/>
      <c r="L2" s="3"/>
    </row>
    <row r="3" spans="1:100">
      <c r="J3" s="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6"/>
    </row>
    <row r="4" spans="1:100">
      <c r="A4" s="7" t="s">
        <v>590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6" spans="1:100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17</v>
      </c>
      <c r="Q6" s="10" t="s">
        <v>18</v>
      </c>
      <c r="R6" s="10" t="s">
        <v>19</v>
      </c>
      <c r="S6" s="10" t="s">
        <v>20</v>
      </c>
      <c r="T6" s="10" t="s">
        <v>21</v>
      </c>
      <c r="U6" s="10" t="s">
        <v>22</v>
      </c>
      <c r="V6" s="10" t="s">
        <v>23</v>
      </c>
      <c r="W6" s="10" t="s">
        <v>24</v>
      </c>
      <c r="X6" s="10" t="s">
        <v>25</v>
      </c>
      <c r="Y6" s="10" t="s">
        <v>26</v>
      </c>
      <c r="Z6" s="10" t="s">
        <v>27</v>
      </c>
      <c r="AA6" s="10" t="s">
        <v>28</v>
      </c>
      <c r="AB6" s="10" t="s">
        <v>29</v>
      </c>
      <c r="AC6" s="10" t="s">
        <v>30</v>
      </c>
      <c r="AD6" s="10" t="s">
        <v>31</v>
      </c>
      <c r="AE6" s="10" t="s">
        <v>32</v>
      </c>
      <c r="AF6" s="10" t="s">
        <v>33</v>
      </c>
      <c r="AG6" s="10" t="s">
        <v>34</v>
      </c>
      <c r="AH6" s="10" t="s">
        <v>35</v>
      </c>
      <c r="AI6" s="10" t="s">
        <v>36</v>
      </c>
      <c r="AJ6" s="10" t="s">
        <v>37</v>
      </c>
      <c r="AK6" s="11" t="s">
        <v>38</v>
      </c>
      <c r="AL6" s="11" t="s">
        <v>39</v>
      </c>
      <c r="AM6" s="11" t="s">
        <v>40</v>
      </c>
      <c r="AN6" s="11" t="s">
        <v>41</v>
      </c>
      <c r="AO6" s="11" t="s">
        <v>42</v>
      </c>
      <c r="AP6" s="11" t="s">
        <v>43</v>
      </c>
      <c r="AQ6" s="11" t="s">
        <v>44</v>
      </c>
      <c r="AR6" s="11" t="s">
        <v>45</v>
      </c>
      <c r="AS6" s="11" t="s">
        <v>46</v>
      </c>
      <c r="AT6" s="11" t="s">
        <v>47</v>
      </c>
      <c r="AU6" s="11" t="s">
        <v>48</v>
      </c>
      <c r="AV6" s="11" t="s">
        <v>49</v>
      </c>
      <c r="AW6" s="11" t="s">
        <v>50</v>
      </c>
      <c r="AX6" s="11" t="s">
        <v>51</v>
      </c>
      <c r="AY6" s="11" t="s">
        <v>52</v>
      </c>
      <c r="AZ6" s="11" t="s">
        <v>53</v>
      </c>
      <c r="BA6" s="11" t="s">
        <v>54</v>
      </c>
      <c r="BB6" s="11" t="s">
        <v>55</v>
      </c>
      <c r="BC6" s="11" t="s">
        <v>56</v>
      </c>
      <c r="BD6" s="11" t="s">
        <v>57</v>
      </c>
      <c r="BE6" s="11" t="s">
        <v>58</v>
      </c>
      <c r="BF6" s="11" t="s">
        <v>59</v>
      </c>
      <c r="BG6" s="11" t="s">
        <v>60</v>
      </c>
      <c r="BH6" s="11" t="s">
        <v>61</v>
      </c>
      <c r="BI6" s="11" t="s">
        <v>62</v>
      </c>
      <c r="BJ6" s="11" t="s">
        <v>63</v>
      </c>
      <c r="BK6" s="9" t="s">
        <v>64</v>
      </c>
      <c r="BL6" s="9" t="s">
        <v>65</v>
      </c>
      <c r="BM6" s="9" t="s">
        <v>66</v>
      </c>
      <c r="BN6" s="9" t="s">
        <v>67</v>
      </c>
      <c r="BO6" s="9" t="s">
        <v>68</v>
      </c>
      <c r="BP6" s="9" t="s">
        <v>69</v>
      </c>
      <c r="BQ6" s="9" t="s">
        <v>70</v>
      </c>
      <c r="BR6" s="9" t="s">
        <v>71</v>
      </c>
    </row>
    <row r="7" spans="1:100">
      <c r="A7" s="12" t="s">
        <v>72</v>
      </c>
      <c r="B7" s="12" t="s">
        <v>73</v>
      </c>
      <c r="C7" s="12" t="s">
        <v>74</v>
      </c>
      <c r="D7" s="12">
        <v>1008903880025</v>
      </c>
      <c r="E7" s="12">
        <v>3268230002</v>
      </c>
      <c r="F7" s="12" t="s">
        <v>75</v>
      </c>
      <c r="G7" s="12" t="s">
        <v>76</v>
      </c>
      <c r="H7" s="12" t="s">
        <v>77</v>
      </c>
      <c r="I7" s="12" t="s">
        <v>76</v>
      </c>
      <c r="J7" s="12" t="s">
        <v>78</v>
      </c>
      <c r="K7" s="13">
        <v>35.987463999999996</v>
      </c>
      <c r="L7" s="13">
        <v>36.424567737743992</v>
      </c>
      <c r="M7" s="13">
        <v>41.392497107441997</v>
      </c>
      <c r="N7" s="13">
        <v>41.392497107441997</v>
      </c>
      <c r="O7" s="13">
        <v>43.881647522321998</v>
      </c>
      <c r="P7" s="13">
        <v>43.881647522321998</v>
      </c>
      <c r="Q7" s="13">
        <v>44.151305483933996</v>
      </c>
      <c r="R7" s="13">
        <v>44.151305483933996</v>
      </c>
      <c r="S7" s="13">
        <v>44.420963445545993</v>
      </c>
      <c r="T7" s="13">
        <v>44.420963445545993</v>
      </c>
      <c r="U7" s="13">
        <v>44.970650828831999</v>
      </c>
      <c r="V7" s="13">
        <v>44.970650828831999</v>
      </c>
      <c r="W7" s="13">
        <v>45.250680250506001</v>
      </c>
      <c r="X7" s="13">
        <v>45.250680250506001</v>
      </c>
      <c r="Y7" s="13">
        <v>45.530709672179995</v>
      </c>
      <c r="Z7" s="13">
        <v>45.530709672179995</v>
      </c>
      <c r="AA7" s="13">
        <v>45.821110553915993</v>
      </c>
      <c r="AB7" s="13">
        <v>45.821110553915993</v>
      </c>
      <c r="AC7" s="13">
        <v>46.111511435651998</v>
      </c>
      <c r="AD7" s="13">
        <v>46.111511435651998</v>
      </c>
      <c r="AE7" s="13">
        <v>46.702684659185998</v>
      </c>
      <c r="AF7" s="13">
        <v>46.702684659185998</v>
      </c>
      <c r="AG7" s="13">
        <v>47.003457000984</v>
      </c>
      <c r="AH7" s="13">
        <v>47.003457000984</v>
      </c>
      <c r="AI7" s="13">
        <v>47.304229342781994</v>
      </c>
      <c r="AJ7" s="13">
        <v>47.304229342781994</v>
      </c>
      <c r="AK7" s="13">
        <v>49.604971046795157</v>
      </c>
      <c r="AL7" s="13">
        <v>50.207473025129524</v>
      </c>
      <c r="AM7" s="13">
        <v>57.055246253784716</v>
      </c>
      <c r="AN7" s="13">
        <v>57.055246253784716</v>
      </c>
      <c r="AO7" s="13">
        <v>60.486280856868746</v>
      </c>
      <c r="AP7" s="13">
        <v>60.486280856868746</v>
      </c>
      <c r="AQ7" s="13">
        <v>60.857976272202841</v>
      </c>
      <c r="AR7" s="13">
        <v>60.857976272202841</v>
      </c>
      <c r="AS7" s="13">
        <v>61.22967168753695</v>
      </c>
      <c r="AT7" s="13">
        <v>61.22967168753695</v>
      </c>
      <c r="AU7" s="13">
        <v>61.987358495718006</v>
      </c>
      <c r="AV7" s="13">
        <v>61.987358495718006</v>
      </c>
      <c r="AW7" s="13">
        <v>62.37334988856496</v>
      </c>
      <c r="AX7" s="13">
        <v>62.37334988856496</v>
      </c>
      <c r="AY7" s="13">
        <v>62.759341281411906</v>
      </c>
      <c r="AZ7" s="13">
        <v>62.759341281411906</v>
      </c>
      <c r="BA7" s="13">
        <v>63.159628651771705</v>
      </c>
      <c r="BB7" s="13">
        <v>63.159628651771705</v>
      </c>
      <c r="BC7" s="13">
        <v>63.55991602213151</v>
      </c>
      <c r="BD7" s="13">
        <v>63.55991602213151</v>
      </c>
      <c r="BE7" s="13">
        <v>64.374786740363973</v>
      </c>
      <c r="BF7" s="13">
        <v>64.374786740363973</v>
      </c>
      <c r="BG7" s="13">
        <v>64.789370088236623</v>
      </c>
      <c r="BH7" s="13">
        <v>64.789370088236623</v>
      </c>
      <c r="BI7" s="13">
        <v>65.203953436109273</v>
      </c>
      <c r="BJ7" s="13">
        <v>65.203953436109273</v>
      </c>
      <c r="BK7" s="13" t="s">
        <v>79</v>
      </c>
      <c r="BL7" s="12" t="s">
        <v>80</v>
      </c>
      <c r="BM7" s="12" t="s">
        <v>80</v>
      </c>
      <c r="BN7" s="12" t="s">
        <v>80</v>
      </c>
      <c r="BO7" s="12" t="s">
        <v>80</v>
      </c>
      <c r="BP7" s="12" t="s">
        <v>80</v>
      </c>
      <c r="BQ7" s="12" t="s">
        <v>80</v>
      </c>
      <c r="BR7" s="12" t="s">
        <v>81</v>
      </c>
    </row>
    <row r="8" spans="1:100">
      <c r="A8" s="12" t="s">
        <v>72</v>
      </c>
      <c r="B8" s="12" t="s">
        <v>82</v>
      </c>
      <c r="C8" s="12" t="s">
        <v>74</v>
      </c>
      <c r="D8" s="12">
        <v>1008903880017</v>
      </c>
      <c r="E8" s="12">
        <v>3268230001</v>
      </c>
      <c r="F8" s="12" t="s">
        <v>83</v>
      </c>
      <c r="G8" s="12" t="s">
        <v>76</v>
      </c>
      <c r="H8" s="12" t="s">
        <v>84</v>
      </c>
      <c r="I8" s="12" t="s">
        <v>76</v>
      </c>
      <c r="J8" s="12" t="s">
        <v>78</v>
      </c>
      <c r="K8" s="13">
        <v>14.284317999999999</v>
      </c>
      <c r="L8" s="13">
        <v>14.457815326427998</v>
      </c>
      <c r="M8" s="13">
        <v>16.428392738208</v>
      </c>
      <c r="N8" s="13">
        <v>16.428392738208</v>
      </c>
      <c r="O8" s="13">
        <v>17.42405290416</v>
      </c>
      <c r="P8" s="13">
        <v>17.42405290416</v>
      </c>
      <c r="Q8" s="13">
        <v>17.527767504779998</v>
      </c>
      <c r="R8" s="13">
        <v>17.527767504779998</v>
      </c>
      <c r="S8" s="13">
        <v>17.6314821054</v>
      </c>
      <c r="T8" s="13">
        <v>17.6314821054</v>
      </c>
      <c r="U8" s="13">
        <v>17.849282766701997</v>
      </c>
      <c r="V8" s="13">
        <v>17.849282766701997</v>
      </c>
      <c r="W8" s="13">
        <v>17.963368827383999</v>
      </c>
      <c r="X8" s="13">
        <v>17.963368827383999</v>
      </c>
      <c r="Y8" s="13">
        <v>18.077454888066001</v>
      </c>
      <c r="Z8" s="13">
        <v>18.077454888066001</v>
      </c>
      <c r="AA8" s="13">
        <v>18.181169488685999</v>
      </c>
      <c r="AB8" s="13">
        <v>18.181169488685999</v>
      </c>
      <c r="AC8" s="13">
        <v>18.305627009429998</v>
      </c>
      <c r="AD8" s="13">
        <v>18.305627009429998</v>
      </c>
      <c r="AE8" s="13">
        <v>18.533799130794002</v>
      </c>
      <c r="AF8" s="13">
        <v>18.533799130794002</v>
      </c>
      <c r="AG8" s="13">
        <v>18.658256651537997</v>
      </c>
      <c r="AH8" s="13">
        <v>18.658256651537997</v>
      </c>
      <c r="AI8" s="13">
        <v>18.772342712219999</v>
      </c>
      <c r="AJ8" s="13">
        <v>18.772342712219999</v>
      </c>
      <c r="AK8" s="13">
        <v>19.689444658095798</v>
      </c>
      <c r="AL8" s="13">
        <v>19.928592652913029</v>
      </c>
      <c r="AM8" s="13">
        <v>22.64482838035455</v>
      </c>
      <c r="AN8" s="13">
        <v>22.64482838035455</v>
      </c>
      <c r="AO8" s="13">
        <v>24.017242221588155</v>
      </c>
      <c r="AP8" s="13">
        <v>24.017242221588155</v>
      </c>
      <c r="AQ8" s="13">
        <v>24.160201996716655</v>
      </c>
      <c r="AR8" s="13">
        <v>24.160201996716655</v>
      </c>
      <c r="AS8" s="13">
        <v>24.303161771845161</v>
      </c>
      <c r="AT8" s="13">
        <v>24.303161771845161</v>
      </c>
      <c r="AU8" s="13">
        <v>24.603377299615008</v>
      </c>
      <c r="AV8" s="13">
        <v>24.603377299615008</v>
      </c>
      <c r="AW8" s="13">
        <v>24.76063305225636</v>
      </c>
      <c r="AX8" s="13">
        <v>24.76063305225636</v>
      </c>
      <c r="AY8" s="13">
        <v>24.917888804897718</v>
      </c>
      <c r="AZ8" s="13">
        <v>24.917888804897718</v>
      </c>
      <c r="BA8" s="13">
        <v>25.060848580026214</v>
      </c>
      <c r="BB8" s="13">
        <v>25.060848580026214</v>
      </c>
      <c r="BC8" s="13">
        <v>25.232400310180417</v>
      </c>
      <c r="BD8" s="13">
        <v>25.232400310180417</v>
      </c>
      <c r="BE8" s="13">
        <v>25.546911815463119</v>
      </c>
      <c r="BF8" s="13">
        <v>25.546911815463119</v>
      </c>
      <c r="BG8" s="13">
        <v>25.718463545617315</v>
      </c>
      <c r="BH8" s="13">
        <v>25.718463545617315</v>
      </c>
      <c r="BI8" s="13">
        <v>25.875719298258669</v>
      </c>
      <c r="BJ8" s="13">
        <v>25.875719298258669</v>
      </c>
      <c r="BK8" s="12" t="s">
        <v>79</v>
      </c>
      <c r="BL8" s="12" t="s">
        <v>80</v>
      </c>
      <c r="BM8" s="12" t="s">
        <v>80</v>
      </c>
      <c r="BN8" s="12" t="s">
        <v>80</v>
      </c>
      <c r="BO8" s="12" t="s">
        <v>80</v>
      </c>
      <c r="BP8" s="12" t="s">
        <v>80</v>
      </c>
      <c r="BQ8" s="12" t="s">
        <v>80</v>
      </c>
      <c r="BR8" s="12" t="s">
        <v>81</v>
      </c>
    </row>
    <row r="9" spans="1:100">
      <c r="A9" s="12" t="s">
        <v>72</v>
      </c>
      <c r="B9" s="12" t="s">
        <v>85</v>
      </c>
      <c r="C9" s="12" t="s">
        <v>74</v>
      </c>
      <c r="D9" s="12">
        <v>1008902800060</v>
      </c>
      <c r="E9" s="12" t="s">
        <v>86</v>
      </c>
      <c r="F9" s="12" t="s">
        <v>87</v>
      </c>
      <c r="G9" s="12" t="s">
        <v>88</v>
      </c>
      <c r="H9" s="12" t="s">
        <v>89</v>
      </c>
      <c r="I9" s="12" t="s">
        <v>88</v>
      </c>
      <c r="J9" s="12" t="s">
        <v>78</v>
      </c>
      <c r="K9" s="13">
        <v>195.58842100000001</v>
      </c>
      <c r="L9" s="13">
        <v>197.96403796146598</v>
      </c>
      <c r="M9" s="13">
        <v>224.95674607266</v>
      </c>
      <c r="N9" s="13">
        <v>224.95674607266</v>
      </c>
      <c r="O9" s="13">
        <v>238.5108891102</v>
      </c>
      <c r="P9" s="13">
        <v>238.5108891102</v>
      </c>
      <c r="Q9" s="13">
        <v>239.96086720258799</v>
      </c>
      <c r="R9" s="13">
        <v>239.96086720258799</v>
      </c>
      <c r="S9" s="13">
        <v>241.42135238260201</v>
      </c>
      <c r="T9" s="13">
        <v>241.42135238260201</v>
      </c>
      <c r="U9" s="13">
        <v>244.39485818076</v>
      </c>
      <c r="V9" s="13">
        <v>244.39485818076</v>
      </c>
      <c r="W9" s="13">
        <v>245.91838588653002</v>
      </c>
      <c r="X9" s="13">
        <v>245.91838588653002</v>
      </c>
      <c r="Y9" s="13">
        <v>247.45242067992598</v>
      </c>
      <c r="Z9" s="13">
        <v>247.45242067992598</v>
      </c>
      <c r="AA9" s="13">
        <v>249.00746964857402</v>
      </c>
      <c r="AB9" s="13">
        <v>249.00746964857402</v>
      </c>
      <c r="AC9" s="13">
        <v>250.58353279247399</v>
      </c>
      <c r="AD9" s="13">
        <v>250.58353279247399</v>
      </c>
      <c r="AE9" s="13">
        <v>253.79870160603002</v>
      </c>
      <c r="AF9" s="13">
        <v>253.79870160603002</v>
      </c>
      <c r="AG9" s="13">
        <v>255.43780727568603</v>
      </c>
      <c r="AH9" s="13">
        <v>255.43780727568603</v>
      </c>
      <c r="AI9" s="13">
        <v>257.09792712059397</v>
      </c>
      <c r="AJ9" s="13">
        <v>257.09792712059397</v>
      </c>
      <c r="AK9" s="13">
        <v>269.59826790777424</v>
      </c>
      <c r="AL9" s="13">
        <v>272.87280846978211</v>
      </c>
      <c r="AM9" s="13">
        <v>310.07944532339229</v>
      </c>
      <c r="AN9" s="13">
        <v>310.07944532339229</v>
      </c>
      <c r="AO9" s="13">
        <v>328.76241984311099</v>
      </c>
      <c r="AP9" s="13">
        <v>328.76241984311099</v>
      </c>
      <c r="AQ9" s="13">
        <v>330.76106362894132</v>
      </c>
      <c r="AR9" s="13">
        <v>330.76106362894132</v>
      </c>
      <c r="AS9" s="13">
        <v>332.77419034075598</v>
      </c>
      <c r="AT9" s="13">
        <v>332.77419034075598</v>
      </c>
      <c r="AU9" s="13">
        <v>336.87285839430672</v>
      </c>
      <c r="AV9" s="13">
        <v>336.87285839430672</v>
      </c>
      <c r="AW9" s="13">
        <v>338.97288266202702</v>
      </c>
      <c r="AX9" s="13">
        <v>338.97288266202702</v>
      </c>
      <c r="AY9" s="13">
        <v>341.08738985573154</v>
      </c>
      <c r="AZ9" s="13">
        <v>341.08738985573154</v>
      </c>
      <c r="BA9" s="13">
        <v>343.23086290140469</v>
      </c>
      <c r="BB9" s="13">
        <v>343.23086290140469</v>
      </c>
      <c r="BC9" s="13">
        <v>345.4033017990464</v>
      </c>
      <c r="BD9" s="13">
        <v>345.4033017990464</v>
      </c>
      <c r="BE9" s="13">
        <v>349.83507715023552</v>
      </c>
      <c r="BF9" s="13">
        <v>349.83507715023552</v>
      </c>
      <c r="BG9" s="13">
        <v>352.09441360378293</v>
      </c>
      <c r="BH9" s="13">
        <v>352.09441360378293</v>
      </c>
      <c r="BI9" s="13">
        <v>354.38271590929878</v>
      </c>
      <c r="BJ9" s="13">
        <v>354.38271590929878</v>
      </c>
      <c r="BK9" s="12" t="s">
        <v>79</v>
      </c>
      <c r="BL9" s="12" t="s">
        <v>80</v>
      </c>
      <c r="BM9" s="12" t="s">
        <v>80</v>
      </c>
      <c r="BN9" s="12" t="s">
        <v>80</v>
      </c>
      <c r="BO9" s="12" t="s">
        <v>80</v>
      </c>
      <c r="BP9" s="12" t="s">
        <v>80</v>
      </c>
      <c r="BQ9" s="12" t="s">
        <v>80</v>
      </c>
      <c r="BR9" s="12" t="s">
        <v>90</v>
      </c>
    </row>
    <row r="10" spans="1:100">
      <c r="A10" s="12" t="s">
        <v>72</v>
      </c>
      <c r="B10" s="12" t="s">
        <v>91</v>
      </c>
      <c r="C10" s="12" t="s">
        <v>74</v>
      </c>
      <c r="D10" s="12">
        <v>1008902800117</v>
      </c>
      <c r="E10" s="12">
        <v>3183020004</v>
      </c>
      <c r="F10" s="12" t="s">
        <v>92</v>
      </c>
      <c r="G10" s="12" t="s">
        <v>88</v>
      </c>
      <c r="H10" s="12" t="s">
        <v>93</v>
      </c>
      <c r="I10" s="12" t="s">
        <v>88</v>
      </c>
      <c r="J10" s="12" t="s">
        <v>78</v>
      </c>
      <c r="K10" s="13">
        <v>195.58842100000001</v>
      </c>
      <c r="L10" s="13">
        <v>197.96403796146598</v>
      </c>
      <c r="M10" s="13">
        <v>224.95674607266</v>
      </c>
      <c r="N10" s="13">
        <v>224.95674607266</v>
      </c>
      <c r="O10" s="13">
        <v>238.5108891102</v>
      </c>
      <c r="P10" s="13">
        <v>238.5108891102</v>
      </c>
      <c r="Q10" s="13">
        <v>239.96086720258799</v>
      </c>
      <c r="R10" s="13">
        <v>239.96086720258799</v>
      </c>
      <c r="S10" s="13">
        <v>241.42135238260201</v>
      </c>
      <c r="T10" s="13">
        <v>241.42135238260201</v>
      </c>
      <c r="U10" s="13">
        <v>244.39485818076</v>
      </c>
      <c r="V10" s="13">
        <v>244.39485818076</v>
      </c>
      <c r="W10" s="13">
        <v>245.91838588653002</v>
      </c>
      <c r="X10" s="13">
        <v>245.91838588653002</v>
      </c>
      <c r="Y10" s="13">
        <v>247.45242067992598</v>
      </c>
      <c r="Z10" s="13">
        <v>247.45242067992598</v>
      </c>
      <c r="AA10" s="13">
        <v>249.00746964857402</v>
      </c>
      <c r="AB10" s="13">
        <v>249.00746964857402</v>
      </c>
      <c r="AC10" s="13">
        <v>250.58353279247399</v>
      </c>
      <c r="AD10" s="13">
        <v>250.58353279247399</v>
      </c>
      <c r="AE10" s="13">
        <v>253.79870160603002</v>
      </c>
      <c r="AF10" s="13">
        <v>253.79870160603002</v>
      </c>
      <c r="AG10" s="13">
        <v>255.43780727568603</v>
      </c>
      <c r="AH10" s="13">
        <v>255.43780727568603</v>
      </c>
      <c r="AI10" s="13">
        <v>257.09792712059397</v>
      </c>
      <c r="AJ10" s="13">
        <v>257.09792712059397</v>
      </c>
      <c r="AK10" s="13">
        <v>269.59826790777424</v>
      </c>
      <c r="AL10" s="13">
        <v>272.87280846978211</v>
      </c>
      <c r="AM10" s="13">
        <v>310.07944532339229</v>
      </c>
      <c r="AN10" s="13">
        <v>310.07944532339229</v>
      </c>
      <c r="AO10" s="13">
        <v>328.76241984311099</v>
      </c>
      <c r="AP10" s="13">
        <v>328.76241984311099</v>
      </c>
      <c r="AQ10" s="13">
        <v>330.76106362894132</v>
      </c>
      <c r="AR10" s="13">
        <v>330.76106362894132</v>
      </c>
      <c r="AS10" s="13">
        <v>332.77419034075598</v>
      </c>
      <c r="AT10" s="13">
        <v>332.77419034075598</v>
      </c>
      <c r="AU10" s="13">
        <v>336.87285839430672</v>
      </c>
      <c r="AV10" s="13">
        <v>336.87285839430672</v>
      </c>
      <c r="AW10" s="13">
        <v>338.97288266202702</v>
      </c>
      <c r="AX10" s="13">
        <v>338.97288266202702</v>
      </c>
      <c r="AY10" s="13">
        <v>341.08738985573154</v>
      </c>
      <c r="AZ10" s="13">
        <v>341.08738985573154</v>
      </c>
      <c r="BA10" s="13">
        <v>343.23086290140469</v>
      </c>
      <c r="BB10" s="13">
        <v>343.23086290140469</v>
      </c>
      <c r="BC10" s="13">
        <v>345.4033017990464</v>
      </c>
      <c r="BD10" s="13">
        <v>345.4033017990464</v>
      </c>
      <c r="BE10" s="13">
        <v>349.83507715023552</v>
      </c>
      <c r="BF10" s="13">
        <v>349.83507715023552</v>
      </c>
      <c r="BG10" s="13">
        <v>352.09441360378293</v>
      </c>
      <c r="BH10" s="13">
        <v>352.09441360378293</v>
      </c>
      <c r="BI10" s="13">
        <v>354.38271590929878</v>
      </c>
      <c r="BJ10" s="13">
        <v>354.38271590929878</v>
      </c>
      <c r="BK10" s="12" t="s">
        <v>79</v>
      </c>
      <c r="BL10" s="12" t="s">
        <v>80</v>
      </c>
      <c r="BM10" s="12" t="s">
        <v>80</v>
      </c>
      <c r="BN10" s="12" t="s">
        <v>80</v>
      </c>
      <c r="BO10" s="12" t="s">
        <v>80</v>
      </c>
      <c r="BP10" s="12" t="s">
        <v>80</v>
      </c>
      <c r="BQ10" s="12" t="s">
        <v>80</v>
      </c>
      <c r="BR10" s="12" t="s">
        <v>90</v>
      </c>
    </row>
    <row r="11" spans="1:100">
      <c r="A11" s="12" t="s">
        <v>94</v>
      </c>
      <c r="B11" s="12" t="s">
        <v>95</v>
      </c>
      <c r="C11" s="12" t="s">
        <v>74</v>
      </c>
      <c r="D11" s="12">
        <v>1008904030017</v>
      </c>
      <c r="E11" s="12" t="s">
        <v>96</v>
      </c>
      <c r="F11" s="12" t="s">
        <v>97</v>
      </c>
      <c r="G11" s="12" t="s">
        <v>98</v>
      </c>
      <c r="H11" s="12" t="s">
        <v>99</v>
      </c>
      <c r="I11" s="12" t="s">
        <v>100</v>
      </c>
      <c r="J11" s="12" t="s">
        <v>101</v>
      </c>
      <c r="K11" s="13">
        <v>5794.0309770000003</v>
      </c>
      <c r="L11" s="13">
        <v>6489.3199530000011</v>
      </c>
      <c r="M11" s="13">
        <v>7374.2276790000005</v>
      </c>
      <c r="N11" s="13">
        <v>6584.1394410000003</v>
      </c>
      <c r="O11" s="13">
        <v>7818.4513170000009</v>
      </c>
      <c r="P11" s="13">
        <v>6980.7611880000004</v>
      </c>
      <c r="Q11" s="13">
        <v>7865.8408350000009</v>
      </c>
      <c r="R11" s="13">
        <v>7023.073980000001</v>
      </c>
      <c r="S11" s="13">
        <v>7913.806794000001</v>
      </c>
      <c r="T11" s="13">
        <v>7065.8924219999999</v>
      </c>
      <c r="U11" s="13">
        <v>8011.5084870000001</v>
      </c>
      <c r="V11" s="13">
        <v>7153.12716</v>
      </c>
      <c r="W11" s="13">
        <v>8061.2644470000005</v>
      </c>
      <c r="X11" s="13">
        <v>7197.5535690000006</v>
      </c>
      <c r="Y11" s="13">
        <v>8111.6474130000006</v>
      </c>
      <c r="Z11" s="13">
        <v>7242.5463060000002</v>
      </c>
      <c r="AA11" s="13">
        <v>8162.6674980000007</v>
      </c>
      <c r="AB11" s="13">
        <v>7288.0952580000003</v>
      </c>
      <c r="AC11" s="13">
        <v>8214.3348150000002</v>
      </c>
      <c r="AD11" s="13">
        <v>7334.2206510000015</v>
      </c>
      <c r="AE11" s="13">
        <v>8319.6414840000016</v>
      </c>
      <c r="AF11" s="13">
        <v>7428.2513250000011</v>
      </c>
      <c r="AG11" s="13">
        <v>8373.321288000001</v>
      </c>
      <c r="AH11" s="13">
        <v>7476.1667190000007</v>
      </c>
      <c r="AI11" s="13">
        <v>8427.6887760000009</v>
      </c>
      <c r="AJ11" s="13">
        <v>7524.7192320000013</v>
      </c>
      <c r="AK11" s="13" t="s">
        <v>545</v>
      </c>
      <c r="AL11" s="13" t="s">
        <v>545</v>
      </c>
      <c r="AM11" s="13" t="s">
        <v>545</v>
      </c>
      <c r="AN11" s="13" t="s">
        <v>545</v>
      </c>
      <c r="AO11" s="13" t="s">
        <v>545</v>
      </c>
      <c r="AP11" s="13" t="s">
        <v>545</v>
      </c>
      <c r="AQ11" s="13" t="s">
        <v>545</v>
      </c>
      <c r="AR11" s="13" t="s">
        <v>545</v>
      </c>
      <c r="AS11" s="13" t="s">
        <v>545</v>
      </c>
      <c r="AT11" s="13" t="s">
        <v>545</v>
      </c>
      <c r="AU11" s="13" t="s">
        <v>545</v>
      </c>
      <c r="AV11" s="13" t="s">
        <v>545</v>
      </c>
      <c r="AW11" s="13" t="s">
        <v>545</v>
      </c>
      <c r="AX11" s="13" t="s">
        <v>545</v>
      </c>
      <c r="AY11" s="13" t="s">
        <v>545</v>
      </c>
      <c r="AZ11" s="13" t="s">
        <v>545</v>
      </c>
      <c r="BA11" s="13" t="s">
        <v>545</v>
      </c>
      <c r="BB11" s="13" t="s">
        <v>545</v>
      </c>
      <c r="BC11" s="13" t="s">
        <v>545</v>
      </c>
      <c r="BD11" s="13" t="s">
        <v>545</v>
      </c>
      <c r="BE11" s="13" t="s">
        <v>545</v>
      </c>
      <c r="BF11" s="13" t="s">
        <v>545</v>
      </c>
      <c r="BG11" s="13" t="s">
        <v>545</v>
      </c>
      <c r="BH11" s="13" t="s">
        <v>545</v>
      </c>
      <c r="BI11" s="13" t="s">
        <v>545</v>
      </c>
      <c r="BJ11" s="13" t="s">
        <v>545</v>
      </c>
      <c r="BK11" s="12" t="s">
        <v>79</v>
      </c>
      <c r="BL11" s="12" t="s">
        <v>80</v>
      </c>
      <c r="BM11" s="12" t="s">
        <v>102</v>
      </c>
      <c r="BN11" s="12" t="s">
        <v>80</v>
      </c>
      <c r="BO11" s="12" t="s">
        <v>80</v>
      </c>
      <c r="BP11" s="12" t="s">
        <v>102</v>
      </c>
      <c r="BQ11" s="12" t="s">
        <v>80</v>
      </c>
      <c r="BR11" s="12" t="s">
        <v>103</v>
      </c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</row>
    <row r="12" spans="1:100">
      <c r="A12" s="12" t="s">
        <v>72</v>
      </c>
      <c r="B12" s="12" t="s">
        <v>104</v>
      </c>
      <c r="C12" s="12" t="s">
        <v>74</v>
      </c>
      <c r="D12" s="12">
        <v>1008902730089</v>
      </c>
      <c r="E12" s="12" t="s">
        <v>105</v>
      </c>
      <c r="F12" s="12" t="s">
        <v>106</v>
      </c>
      <c r="G12" s="12" t="s">
        <v>107</v>
      </c>
      <c r="H12" s="12" t="s">
        <v>108</v>
      </c>
      <c r="I12" s="12" t="s">
        <v>107</v>
      </c>
      <c r="J12" s="12" t="s">
        <v>78</v>
      </c>
      <c r="K12" s="13">
        <v>28.486660000000001</v>
      </c>
      <c r="L12" s="13">
        <v>28.832658972359997</v>
      </c>
      <c r="M12" s="13">
        <v>32.763442335858002</v>
      </c>
      <c r="N12" s="13">
        <v>32.763442335858002</v>
      </c>
      <c r="O12" s="13">
        <v>34.734019747638001</v>
      </c>
      <c r="P12" s="13">
        <v>34.734019747638001</v>
      </c>
      <c r="Q12" s="13">
        <v>34.951820408939994</v>
      </c>
      <c r="R12" s="13">
        <v>34.951820408939994</v>
      </c>
      <c r="S12" s="13">
        <v>35.159249610179998</v>
      </c>
      <c r="T12" s="13">
        <v>35.159249610179998</v>
      </c>
      <c r="U12" s="13">
        <v>35.594850932783999</v>
      </c>
      <c r="V12" s="13">
        <v>35.594850932783999</v>
      </c>
      <c r="W12" s="13">
        <v>35.812651594085999</v>
      </c>
      <c r="X12" s="13">
        <v>35.812651594085999</v>
      </c>
      <c r="Y12" s="13">
        <v>36.040823715449996</v>
      </c>
      <c r="Z12" s="13">
        <v>36.040823715449996</v>
      </c>
      <c r="AA12" s="13">
        <v>36.268995836814</v>
      </c>
      <c r="AB12" s="13">
        <v>36.268995836814</v>
      </c>
      <c r="AC12" s="13">
        <v>36.497167958177997</v>
      </c>
      <c r="AD12" s="13">
        <v>36.497167958177997</v>
      </c>
      <c r="AE12" s="13">
        <v>36.963883660967994</v>
      </c>
      <c r="AF12" s="13">
        <v>36.963883660967994</v>
      </c>
      <c r="AG12" s="13">
        <v>37.202427242393995</v>
      </c>
      <c r="AH12" s="13">
        <v>37.202427242393995</v>
      </c>
      <c r="AI12" s="13">
        <v>37.440970823820003</v>
      </c>
      <c r="AJ12" s="13">
        <v>37.440970823820003</v>
      </c>
      <c r="AK12" s="13">
        <v>39.265893937952889</v>
      </c>
      <c r="AL12" s="13">
        <v>39.742817485723258</v>
      </c>
      <c r="AM12" s="13">
        <v>45.160992963093449</v>
      </c>
      <c r="AN12" s="13">
        <v>45.160992963093449</v>
      </c>
      <c r="AO12" s="13">
        <v>47.877228690534963</v>
      </c>
      <c r="AP12" s="13">
        <v>47.877228690534963</v>
      </c>
      <c r="AQ12" s="13">
        <v>48.177444218304814</v>
      </c>
      <c r="AR12" s="13">
        <v>48.177444218304814</v>
      </c>
      <c r="AS12" s="13">
        <v>48.463363768561813</v>
      </c>
      <c r="AT12" s="13">
        <v>48.463363768561813</v>
      </c>
      <c r="AU12" s="13">
        <v>49.063794824101528</v>
      </c>
      <c r="AV12" s="13">
        <v>49.063794824101528</v>
      </c>
      <c r="AW12" s="13">
        <v>49.364010351871372</v>
      </c>
      <c r="AX12" s="13">
        <v>49.364010351871372</v>
      </c>
      <c r="AY12" s="13">
        <v>49.678521857154067</v>
      </c>
      <c r="AZ12" s="13">
        <v>49.678521857154067</v>
      </c>
      <c r="BA12" s="13">
        <v>49.993033362436783</v>
      </c>
      <c r="BB12" s="13">
        <v>49.993033362436783</v>
      </c>
      <c r="BC12" s="13">
        <v>50.307544867719486</v>
      </c>
      <c r="BD12" s="13">
        <v>50.307544867719486</v>
      </c>
      <c r="BE12" s="13">
        <v>50.950863855797728</v>
      </c>
      <c r="BF12" s="13">
        <v>50.950863855797728</v>
      </c>
      <c r="BG12" s="13">
        <v>51.279671338593282</v>
      </c>
      <c r="BH12" s="13">
        <v>51.279671338593282</v>
      </c>
      <c r="BI12" s="13">
        <v>51.608478821388843</v>
      </c>
      <c r="BJ12" s="13">
        <v>51.608478821388843</v>
      </c>
      <c r="BK12" s="12" t="s">
        <v>79</v>
      </c>
      <c r="BL12" s="12" t="s">
        <v>80</v>
      </c>
      <c r="BM12" s="12" t="s">
        <v>80</v>
      </c>
      <c r="BN12" s="12" t="s">
        <v>102</v>
      </c>
      <c r="BO12" s="12" t="s">
        <v>102</v>
      </c>
      <c r="BP12" s="12" t="s">
        <v>80</v>
      </c>
      <c r="BQ12" s="12" t="s">
        <v>80</v>
      </c>
      <c r="BR12" s="12" t="s">
        <v>109</v>
      </c>
    </row>
    <row r="13" spans="1:100">
      <c r="A13" s="12" t="s">
        <v>72</v>
      </c>
      <c r="B13" s="12" t="s">
        <v>110</v>
      </c>
      <c r="C13" s="12" t="s">
        <v>74</v>
      </c>
      <c r="D13" s="12">
        <v>1008902730070</v>
      </c>
      <c r="E13" s="12" t="s">
        <v>111</v>
      </c>
      <c r="F13" s="12" t="s">
        <v>112</v>
      </c>
      <c r="G13" s="12" t="s">
        <v>107</v>
      </c>
      <c r="H13" s="12" t="s">
        <v>113</v>
      </c>
      <c r="I13" s="12" t="s">
        <v>107</v>
      </c>
      <c r="J13" s="12" t="s">
        <v>78</v>
      </c>
      <c r="K13" s="13">
        <v>45.506926999999997</v>
      </c>
      <c r="L13" s="13">
        <v>46.059654135341994</v>
      </c>
      <c r="M13" s="13">
        <v>52.344758932913997</v>
      </c>
      <c r="N13" s="13">
        <v>52.344758932913997</v>
      </c>
      <c r="O13" s="13">
        <v>55.497682791761996</v>
      </c>
      <c r="P13" s="13">
        <v>55.497682791761996</v>
      </c>
      <c r="Q13" s="13">
        <v>55.829569513745994</v>
      </c>
      <c r="R13" s="13">
        <v>55.829569513745994</v>
      </c>
      <c r="S13" s="13">
        <v>56.17182769579199</v>
      </c>
      <c r="T13" s="13">
        <v>56.17182769579199</v>
      </c>
      <c r="U13" s="13">
        <v>56.866715519945998</v>
      </c>
      <c r="V13" s="13">
        <v>56.866715519945998</v>
      </c>
      <c r="W13" s="13">
        <v>57.219345162054005</v>
      </c>
      <c r="X13" s="13">
        <v>57.219345162054005</v>
      </c>
      <c r="Y13" s="13">
        <v>57.571974804161989</v>
      </c>
      <c r="Z13" s="13">
        <v>57.571974804161989</v>
      </c>
      <c r="AA13" s="13">
        <v>57.934975906331999</v>
      </c>
      <c r="AB13" s="13">
        <v>57.934975906331999</v>
      </c>
      <c r="AC13" s="13">
        <v>58.308348468563999</v>
      </c>
      <c r="AD13" s="13">
        <v>58.308348468563999</v>
      </c>
      <c r="AE13" s="13">
        <v>59.055093593027991</v>
      </c>
      <c r="AF13" s="13">
        <v>59.055093593027991</v>
      </c>
      <c r="AG13" s="13">
        <v>59.42846615525999</v>
      </c>
      <c r="AH13" s="13">
        <v>59.42846615525999</v>
      </c>
      <c r="AI13" s="13">
        <v>59.822581637615997</v>
      </c>
      <c r="AJ13" s="13">
        <v>59.822581637615997</v>
      </c>
      <c r="AK13" s="13">
        <v>62.726559344765739</v>
      </c>
      <c r="AL13" s="13">
        <v>63.488436134567259</v>
      </c>
      <c r="AM13" s="13">
        <v>72.151798507354428</v>
      </c>
      <c r="AN13" s="13">
        <v>72.151798507354428</v>
      </c>
      <c r="AO13" s="13">
        <v>76.49777567126084</v>
      </c>
      <c r="AP13" s="13">
        <v>76.49777567126084</v>
      </c>
      <c r="AQ13" s="13">
        <v>76.955246951672052</v>
      </c>
      <c r="AR13" s="13">
        <v>76.955246951672052</v>
      </c>
      <c r="AS13" s="13">
        <v>77.427014209596095</v>
      </c>
      <c r="AT13" s="13">
        <v>77.427014209596095</v>
      </c>
      <c r="AU13" s="13">
        <v>78.384844702957054</v>
      </c>
      <c r="AV13" s="13">
        <v>78.384844702957054</v>
      </c>
      <c r="AW13" s="13">
        <v>78.87090793839397</v>
      </c>
      <c r="AX13" s="13">
        <v>78.87090793839397</v>
      </c>
      <c r="AY13" s="13">
        <v>79.356971173830871</v>
      </c>
      <c r="AZ13" s="13">
        <v>79.356971173830871</v>
      </c>
      <c r="BA13" s="13">
        <v>79.857330386780617</v>
      </c>
      <c r="BB13" s="13">
        <v>79.857330386780617</v>
      </c>
      <c r="BC13" s="13">
        <v>80.371985577243223</v>
      </c>
      <c r="BD13" s="13">
        <v>80.371985577243223</v>
      </c>
      <c r="BE13" s="13">
        <v>81.401295958168419</v>
      </c>
      <c r="BF13" s="13">
        <v>81.401295958168419</v>
      </c>
      <c r="BG13" s="13">
        <v>81.915951148631038</v>
      </c>
      <c r="BH13" s="13">
        <v>81.915951148631038</v>
      </c>
      <c r="BI13" s="13">
        <v>82.459198294119346</v>
      </c>
      <c r="BJ13" s="13">
        <v>82.459198294119346</v>
      </c>
      <c r="BK13" s="12" t="s">
        <v>79</v>
      </c>
      <c r="BL13" s="12" t="s">
        <v>80</v>
      </c>
      <c r="BM13" s="12" t="s">
        <v>80</v>
      </c>
      <c r="BN13" s="12" t="s">
        <v>80</v>
      </c>
      <c r="BO13" s="12" t="s">
        <v>102</v>
      </c>
      <c r="BP13" s="12" t="s">
        <v>80</v>
      </c>
      <c r="BQ13" s="12" t="s">
        <v>80</v>
      </c>
      <c r="BR13" s="12" t="s">
        <v>109</v>
      </c>
    </row>
    <row r="14" spans="1:100">
      <c r="A14" s="12" t="s">
        <v>114</v>
      </c>
      <c r="B14" s="12" t="s">
        <v>115</v>
      </c>
      <c r="C14" s="12" t="s">
        <v>74</v>
      </c>
      <c r="D14" s="12">
        <v>1008902010078</v>
      </c>
      <c r="E14" s="12" t="s">
        <v>116</v>
      </c>
      <c r="F14" s="12" t="s">
        <v>117</v>
      </c>
      <c r="G14" s="12" t="s">
        <v>118</v>
      </c>
      <c r="H14" s="12" t="s">
        <v>119</v>
      </c>
      <c r="I14" s="12" t="s">
        <v>120</v>
      </c>
      <c r="J14" s="12" t="s">
        <v>78</v>
      </c>
      <c r="K14" s="13">
        <v>68.444784000000013</v>
      </c>
      <c r="L14" s="13">
        <v>69.276114346464013</v>
      </c>
      <c r="M14" s="13">
        <v>78.723787742117992</v>
      </c>
      <c r="N14" s="13">
        <v>78.723787742117992</v>
      </c>
      <c r="O14" s="13">
        <v>83.46297818869202</v>
      </c>
      <c r="P14" s="13">
        <v>83.46297818869202</v>
      </c>
      <c r="Q14" s="13">
        <v>83.974769813592019</v>
      </c>
      <c r="R14" s="13">
        <v>83.974769813592019</v>
      </c>
      <c r="S14" s="13">
        <v>84.486561438492018</v>
      </c>
      <c r="T14" s="13">
        <v>84.486561438492018</v>
      </c>
      <c r="U14" s="13">
        <v>85.530616353288011</v>
      </c>
      <c r="V14" s="13">
        <v>85.530616353288011</v>
      </c>
      <c r="W14" s="13">
        <v>86.052643810686007</v>
      </c>
      <c r="X14" s="13">
        <v>86.052643810686007</v>
      </c>
      <c r="Y14" s="13">
        <v>86.595142933079998</v>
      </c>
      <c r="Z14" s="13">
        <v>86.595142933079998</v>
      </c>
      <c r="AA14" s="13">
        <v>87.137642055474004</v>
      </c>
      <c r="AB14" s="13">
        <v>87.137642055474004</v>
      </c>
      <c r="AC14" s="13">
        <v>87.690377010366007</v>
      </c>
      <c r="AD14" s="13">
        <v>87.690377010366007</v>
      </c>
      <c r="AE14" s="13">
        <v>88.816318585146007</v>
      </c>
      <c r="AF14" s="13">
        <v>88.816318585146007</v>
      </c>
      <c r="AG14" s="13">
        <v>89.389525205034005</v>
      </c>
      <c r="AH14" s="13">
        <v>89.389525205034005</v>
      </c>
      <c r="AI14" s="13">
        <v>89.972967657420014</v>
      </c>
      <c r="AJ14" s="13">
        <v>89.972967657420014</v>
      </c>
      <c r="AK14" s="13">
        <v>94.344006252403588</v>
      </c>
      <c r="AL14" s="13">
        <v>95.48990855234527</v>
      </c>
      <c r="AM14" s="13">
        <v>108.51254235757793</v>
      </c>
      <c r="AN14" s="13">
        <v>108.51254235757793</v>
      </c>
      <c r="AO14" s="13">
        <v>115.04502280375641</v>
      </c>
      <c r="AP14" s="13">
        <v>115.04502280375641</v>
      </c>
      <c r="AQ14" s="13">
        <v>115.75047425582753</v>
      </c>
      <c r="AR14" s="13">
        <v>115.75047425582753</v>
      </c>
      <c r="AS14" s="13">
        <v>116.45592570789864</v>
      </c>
      <c r="AT14" s="13">
        <v>116.45592570789864</v>
      </c>
      <c r="AU14" s="13">
        <v>117.89504667012369</v>
      </c>
      <c r="AV14" s="13">
        <v>117.89504667012369</v>
      </c>
      <c r="AW14" s="13">
        <v>118.61460715123621</v>
      </c>
      <c r="AX14" s="13">
        <v>118.61460715123621</v>
      </c>
      <c r="AY14" s="13">
        <v>119.36238569043157</v>
      </c>
      <c r="AZ14" s="13">
        <v>119.36238569043157</v>
      </c>
      <c r="BA14" s="13">
        <v>120.11016422962696</v>
      </c>
      <c r="BB14" s="13">
        <v>120.11016422962696</v>
      </c>
      <c r="BC14" s="13">
        <v>120.87205179786378</v>
      </c>
      <c r="BD14" s="13">
        <v>120.87205179786378</v>
      </c>
      <c r="BE14" s="13">
        <v>122.42404499242019</v>
      </c>
      <c r="BF14" s="13">
        <v>122.42404499242019</v>
      </c>
      <c r="BG14" s="13">
        <v>123.21415061873984</v>
      </c>
      <c r="BH14" s="13">
        <v>123.21415061873984</v>
      </c>
      <c r="BI14" s="13">
        <v>124.01836527410093</v>
      </c>
      <c r="BJ14" s="13">
        <v>124.01836527410093</v>
      </c>
      <c r="BK14" s="12" t="s">
        <v>79</v>
      </c>
      <c r="BL14" s="12" t="s">
        <v>80</v>
      </c>
      <c r="BM14" s="12" t="s">
        <v>80</v>
      </c>
      <c r="BN14" s="12" t="s">
        <v>80</v>
      </c>
      <c r="BO14" s="12" t="s">
        <v>80</v>
      </c>
      <c r="BP14" s="12" t="s">
        <v>80</v>
      </c>
      <c r="BQ14" s="12" t="s">
        <v>80</v>
      </c>
      <c r="BR14" s="12" t="s">
        <v>109</v>
      </c>
    </row>
    <row r="15" spans="1:100">
      <c r="A15" s="12" t="s">
        <v>114</v>
      </c>
      <c r="B15" s="12" t="s">
        <v>121</v>
      </c>
      <c r="C15" s="12" t="s">
        <v>74</v>
      </c>
      <c r="D15" s="12">
        <v>1008902010086</v>
      </c>
      <c r="E15" s="12" t="s">
        <v>122</v>
      </c>
      <c r="F15" s="12" t="s">
        <v>123</v>
      </c>
      <c r="G15" s="12" t="s">
        <v>118</v>
      </c>
      <c r="H15" s="12" t="s">
        <v>124</v>
      </c>
      <c r="I15" s="12" t="s">
        <v>120</v>
      </c>
      <c r="J15" s="12" t="s">
        <v>78</v>
      </c>
      <c r="K15" s="13">
        <v>89.024739000000011</v>
      </c>
      <c r="L15" s="13">
        <v>90.106033479894009</v>
      </c>
      <c r="M15" s="13">
        <v>102.38903247749401</v>
      </c>
      <c r="N15" s="13">
        <v>102.38903247749401</v>
      </c>
      <c r="O15" s="13">
        <v>108.56123947378801</v>
      </c>
      <c r="P15" s="13">
        <v>108.56123947378801</v>
      </c>
      <c r="Q15" s="13">
        <v>109.21633275366001</v>
      </c>
      <c r="R15" s="13">
        <v>109.21633275366001</v>
      </c>
      <c r="S15" s="13">
        <v>109.88166186603</v>
      </c>
      <c r="T15" s="13">
        <v>109.88166186603</v>
      </c>
      <c r="U15" s="13">
        <v>111.24302758826403</v>
      </c>
      <c r="V15" s="13">
        <v>111.24302758826403</v>
      </c>
      <c r="W15" s="13">
        <v>111.92882836563</v>
      </c>
      <c r="X15" s="13">
        <v>111.92882836563</v>
      </c>
      <c r="Y15" s="13">
        <v>112.63510080799202</v>
      </c>
      <c r="Z15" s="13">
        <v>112.63510080799202</v>
      </c>
      <c r="AA15" s="13">
        <v>113.34137325035401</v>
      </c>
      <c r="AB15" s="13">
        <v>113.34137325035401</v>
      </c>
      <c r="AC15" s="13">
        <v>114.05788152521401</v>
      </c>
      <c r="AD15" s="13">
        <v>114.05788152521401</v>
      </c>
      <c r="AE15" s="13">
        <v>115.52160557242802</v>
      </c>
      <c r="AF15" s="13">
        <v>115.52160557242802</v>
      </c>
      <c r="AG15" s="13">
        <v>116.26882134478201</v>
      </c>
      <c r="AH15" s="13">
        <v>116.26882134478201</v>
      </c>
      <c r="AI15" s="13">
        <v>117.01603711713601</v>
      </c>
      <c r="AJ15" s="13">
        <v>117.01603711713601</v>
      </c>
      <c r="AK15" s="13">
        <v>122.71133082740968</v>
      </c>
      <c r="AL15" s="13">
        <v>124.20178265163939</v>
      </c>
      <c r="AM15" s="13">
        <v>141.132617501346</v>
      </c>
      <c r="AN15" s="13">
        <v>141.132617501346</v>
      </c>
      <c r="AO15" s="13">
        <v>149.64036201332357</v>
      </c>
      <c r="AP15" s="13">
        <v>149.64036201332357</v>
      </c>
      <c r="AQ15" s="13">
        <v>150.54333987197458</v>
      </c>
      <c r="AR15" s="13">
        <v>150.54333987197458</v>
      </c>
      <c r="AS15" s="13">
        <v>151.46042675966703</v>
      </c>
      <c r="AT15" s="13">
        <v>151.46042675966703</v>
      </c>
      <c r="AU15" s="13">
        <v>153.3369276221762</v>
      </c>
      <c r="AV15" s="13">
        <v>153.3369276221762</v>
      </c>
      <c r="AW15" s="13">
        <v>154.28223256795144</v>
      </c>
      <c r="AX15" s="13">
        <v>154.28223256795144</v>
      </c>
      <c r="AY15" s="13">
        <v>155.2557555718096</v>
      </c>
      <c r="AZ15" s="13">
        <v>155.2557555718096</v>
      </c>
      <c r="BA15" s="13">
        <v>156.22927857566773</v>
      </c>
      <c r="BB15" s="13">
        <v>156.22927857566773</v>
      </c>
      <c r="BC15" s="13">
        <v>157.2169106085673</v>
      </c>
      <c r="BD15" s="13">
        <v>157.2169106085673</v>
      </c>
      <c r="BE15" s="13">
        <v>159.23450176149066</v>
      </c>
      <c r="BF15" s="13">
        <v>159.23450176149066</v>
      </c>
      <c r="BG15" s="13">
        <v>160.26446088151451</v>
      </c>
      <c r="BH15" s="13">
        <v>160.26446088151451</v>
      </c>
      <c r="BI15" s="13">
        <v>161.2944200015383</v>
      </c>
      <c r="BJ15" s="13">
        <v>161.2944200015383</v>
      </c>
      <c r="BK15" s="12" t="s">
        <v>79</v>
      </c>
      <c r="BL15" s="12" t="s">
        <v>80</v>
      </c>
      <c r="BM15" s="12" t="s">
        <v>80</v>
      </c>
      <c r="BN15" s="12" t="s">
        <v>80</v>
      </c>
      <c r="BO15" s="12" t="s">
        <v>80</v>
      </c>
      <c r="BP15" s="12" t="s">
        <v>80</v>
      </c>
      <c r="BQ15" s="12" t="s">
        <v>80</v>
      </c>
      <c r="BR15" s="12" t="s">
        <v>109</v>
      </c>
    </row>
    <row r="16" spans="1:100">
      <c r="A16" s="12" t="s">
        <v>114</v>
      </c>
      <c r="B16" s="12" t="s">
        <v>125</v>
      </c>
      <c r="C16" s="12" t="s">
        <v>74</v>
      </c>
      <c r="D16" s="12">
        <v>1008902010140</v>
      </c>
      <c r="E16" s="12">
        <v>3193060013</v>
      </c>
      <c r="F16" s="12" t="s">
        <v>126</v>
      </c>
      <c r="G16" s="12" t="s">
        <v>118</v>
      </c>
      <c r="H16" s="12" t="s">
        <v>127</v>
      </c>
      <c r="I16" s="12" t="s">
        <v>120</v>
      </c>
      <c r="J16" s="12" t="s">
        <v>78</v>
      </c>
      <c r="K16" s="13">
        <v>68.444784000000013</v>
      </c>
      <c r="L16" s="13">
        <v>69.276114346464013</v>
      </c>
      <c r="M16" s="13">
        <v>78.723787742117992</v>
      </c>
      <c r="N16" s="13">
        <v>78.723787742117992</v>
      </c>
      <c r="O16" s="13">
        <v>83.46297818869202</v>
      </c>
      <c r="P16" s="13">
        <v>83.46297818869202</v>
      </c>
      <c r="Q16" s="13">
        <v>83.974769813592019</v>
      </c>
      <c r="R16" s="13">
        <v>83.974769813592019</v>
      </c>
      <c r="S16" s="13">
        <v>84.486561438492018</v>
      </c>
      <c r="T16" s="13">
        <v>84.486561438492018</v>
      </c>
      <c r="U16" s="13">
        <v>85.530616353288011</v>
      </c>
      <c r="V16" s="13">
        <v>85.530616353288011</v>
      </c>
      <c r="W16" s="13">
        <v>86.052643810686007</v>
      </c>
      <c r="X16" s="13">
        <v>86.052643810686007</v>
      </c>
      <c r="Y16" s="13">
        <v>86.595142933079998</v>
      </c>
      <c r="Z16" s="13">
        <v>86.595142933079998</v>
      </c>
      <c r="AA16" s="13">
        <v>87.137642055474004</v>
      </c>
      <c r="AB16" s="13">
        <v>87.137642055474004</v>
      </c>
      <c r="AC16" s="13">
        <v>87.690377010366007</v>
      </c>
      <c r="AD16" s="13">
        <v>87.690377010366007</v>
      </c>
      <c r="AE16" s="13">
        <v>88.816318585146007</v>
      </c>
      <c r="AF16" s="13">
        <v>88.816318585146007</v>
      </c>
      <c r="AG16" s="13">
        <v>89.389525205034005</v>
      </c>
      <c r="AH16" s="13">
        <v>89.389525205034005</v>
      </c>
      <c r="AI16" s="13">
        <v>89.972967657420014</v>
      </c>
      <c r="AJ16" s="13">
        <v>89.972967657420014</v>
      </c>
      <c r="AK16" s="13">
        <v>94.344006252403588</v>
      </c>
      <c r="AL16" s="13">
        <v>95.48990855234527</v>
      </c>
      <c r="AM16" s="13">
        <v>108.51254235757793</v>
      </c>
      <c r="AN16" s="13">
        <v>108.51254235757793</v>
      </c>
      <c r="AO16" s="13">
        <v>115.04502280375641</v>
      </c>
      <c r="AP16" s="13">
        <v>115.04502280375641</v>
      </c>
      <c r="AQ16" s="13">
        <v>115.75047425582753</v>
      </c>
      <c r="AR16" s="13">
        <v>115.75047425582753</v>
      </c>
      <c r="AS16" s="13">
        <v>116.45592570789864</v>
      </c>
      <c r="AT16" s="13">
        <v>116.45592570789864</v>
      </c>
      <c r="AU16" s="13">
        <v>117.89504667012369</v>
      </c>
      <c r="AV16" s="13">
        <v>117.89504667012369</v>
      </c>
      <c r="AW16" s="13">
        <v>118.61460715123621</v>
      </c>
      <c r="AX16" s="13">
        <v>118.61460715123621</v>
      </c>
      <c r="AY16" s="13">
        <v>119.36238569043157</v>
      </c>
      <c r="AZ16" s="13">
        <v>119.36238569043157</v>
      </c>
      <c r="BA16" s="13">
        <v>120.11016422962696</v>
      </c>
      <c r="BB16" s="13">
        <v>120.11016422962696</v>
      </c>
      <c r="BC16" s="13">
        <v>120.87205179786378</v>
      </c>
      <c r="BD16" s="13">
        <v>120.87205179786378</v>
      </c>
      <c r="BE16" s="13">
        <v>122.42404499242019</v>
      </c>
      <c r="BF16" s="13">
        <v>122.42404499242019</v>
      </c>
      <c r="BG16" s="13">
        <v>123.21415061873984</v>
      </c>
      <c r="BH16" s="13">
        <v>123.21415061873984</v>
      </c>
      <c r="BI16" s="13">
        <v>124.01836527410093</v>
      </c>
      <c r="BJ16" s="13">
        <v>124.01836527410093</v>
      </c>
      <c r="BK16" s="12" t="s">
        <v>79</v>
      </c>
      <c r="BL16" s="12" t="s">
        <v>80</v>
      </c>
      <c r="BM16" s="12" t="s">
        <v>80</v>
      </c>
      <c r="BN16" s="12" t="s">
        <v>80</v>
      </c>
      <c r="BO16" s="12" t="s">
        <v>80</v>
      </c>
      <c r="BP16" s="12" t="s">
        <v>80</v>
      </c>
      <c r="BQ16" s="12" t="s">
        <v>80</v>
      </c>
      <c r="BR16" s="12" t="s">
        <v>109</v>
      </c>
    </row>
    <row r="17" spans="1:70">
      <c r="A17" s="12" t="s">
        <v>114</v>
      </c>
      <c r="B17" s="12" t="s">
        <v>128</v>
      </c>
      <c r="C17" s="12" t="s">
        <v>74</v>
      </c>
      <c r="D17" s="12">
        <v>1008902010167</v>
      </c>
      <c r="E17" s="12">
        <v>3193060014</v>
      </c>
      <c r="F17" s="12" t="s">
        <v>129</v>
      </c>
      <c r="G17" s="12" t="s">
        <v>118</v>
      </c>
      <c r="H17" s="12" t="s">
        <v>130</v>
      </c>
      <c r="I17" s="12" t="s">
        <v>120</v>
      </c>
      <c r="J17" s="12" t="s">
        <v>78</v>
      </c>
      <c r="K17" s="13">
        <v>89.024739000000011</v>
      </c>
      <c r="L17" s="13">
        <v>90.106033479894009</v>
      </c>
      <c r="M17" s="13">
        <v>102.38903247749401</v>
      </c>
      <c r="N17" s="13">
        <v>102.38903247749401</v>
      </c>
      <c r="O17" s="13">
        <v>108.56123947378801</v>
      </c>
      <c r="P17" s="13">
        <v>108.56123947378801</v>
      </c>
      <c r="Q17" s="13">
        <v>109.21633275366001</v>
      </c>
      <c r="R17" s="13">
        <v>109.21633275366001</v>
      </c>
      <c r="S17" s="13">
        <v>109.88166186603</v>
      </c>
      <c r="T17" s="13">
        <v>109.88166186603</v>
      </c>
      <c r="U17" s="13">
        <v>111.24302758826403</v>
      </c>
      <c r="V17" s="13">
        <v>111.24302758826403</v>
      </c>
      <c r="W17" s="13">
        <v>111.92882836563</v>
      </c>
      <c r="X17" s="13">
        <v>111.92882836563</v>
      </c>
      <c r="Y17" s="13">
        <v>112.63510080799202</v>
      </c>
      <c r="Z17" s="13">
        <v>112.63510080799202</v>
      </c>
      <c r="AA17" s="13">
        <v>113.34137325035401</v>
      </c>
      <c r="AB17" s="13">
        <v>113.34137325035401</v>
      </c>
      <c r="AC17" s="13">
        <v>114.05788152521401</v>
      </c>
      <c r="AD17" s="13">
        <v>114.05788152521401</v>
      </c>
      <c r="AE17" s="13">
        <v>115.52160557242802</v>
      </c>
      <c r="AF17" s="13">
        <v>115.52160557242802</v>
      </c>
      <c r="AG17" s="13">
        <v>116.26882134478201</v>
      </c>
      <c r="AH17" s="13">
        <v>116.26882134478201</v>
      </c>
      <c r="AI17" s="13">
        <v>117.01603711713601</v>
      </c>
      <c r="AJ17" s="13">
        <v>117.01603711713601</v>
      </c>
      <c r="AK17" s="13">
        <v>122.71133082740968</v>
      </c>
      <c r="AL17" s="13">
        <v>124.20178265163939</v>
      </c>
      <c r="AM17" s="13">
        <v>141.132617501346</v>
      </c>
      <c r="AN17" s="13">
        <v>141.132617501346</v>
      </c>
      <c r="AO17" s="13">
        <v>149.64036201332357</v>
      </c>
      <c r="AP17" s="13">
        <v>149.64036201332357</v>
      </c>
      <c r="AQ17" s="13">
        <v>150.54333987197458</v>
      </c>
      <c r="AR17" s="13">
        <v>150.54333987197458</v>
      </c>
      <c r="AS17" s="13">
        <v>151.46042675966703</v>
      </c>
      <c r="AT17" s="13">
        <v>151.46042675966703</v>
      </c>
      <c r="AU17" s="13">
        <v>153.3369276221762</v>
      </c>
      <c r="AV17" s="13">
        <v>153.3369276221762</v>
      </c>
      <c r="AW17" s="13">
        <v>154.28223256795144</v>
      </c>
      <c r="AX17" s="13">
        <v>154.28223256795144</v>
      </c>
      <c r="AY17" s="13">
        <v>155.2557555718096</v>
      </c>
      <c r="AZ17" s="13">
        <v>155.2557555718096</v>
      </c>
      <c r="BA17" s="13">
        <v>156.22927857566773</v>
      </c>
      <c r="BB17" s="13">
        <v>156.22927857566773</v>
      </c>
      <c r="BC17" s="13">
        <v>157.2169106085673</v>
      </c>
      <c r="BD17" s="13">
        <v>157.2169106085673</v>
      </c>
      <c r="BE17" s="13">
        <v>159.23450176149066</v>
      </c>
      <c r="BF17" s="13">
        <v>159.23450176149066</v>
      </c>
      <c r="BG17" s="13">
        <v>160.26446088151451</v>
      </c>
      <c r="BH17" s="13">
        <v>160.26446088151451</v>
      </c>
      <c r="BI17" s="13">
        <v>161.2944200015383</v>
      </c>
      <c r="BJ17" s="13">
        <v>161.2944200015383</v>
      </c>
      <c r="BK17" s="12" t="s">
        <v>79</v>
      </c>
      <c r="BL17" s="12" t="s">
        <v>80</v>
      </c>
      <c r="BM17" s="12" t="s">
        <v>80</v>
      </c>
      <c r="BN17" s="12" t="s">
        <v>80</v>
      </c>
      <c r="BO17" s="12" t="s">
        <v>80</v>
      </c>
      <c r="BP17" s="12" t="s">
        <v>80</v>
      </c>
      <c r="BQ17" s="12" t="s">
        <v>80</v>
      </c>
      <c r="BR17" s="12" t="s">
        <v>109</v>
      </c>
    </row>
    <row r="18" spans="1:70">
      <c r="A18" s="12" t="s">
        <v>131</v>
      </c>
      <c r="B18" s="12" t="s">
        <v>132</v>
      </c>
      <c r="C18" s="12" t="s">
        <v>74</v>
      </c>
      <c r="D18" s="12">
        <v>1008903690013</v>
      </c>
      <c r="E18" s="12" t="s">
        <v>133</v>
      </c>
      <c r="F18" s="12" t="s">
        <v>134</v>
      </c>
      <c r="G18" s="12" t="s">
        <v>135</v>
      </c>
      <c r="H18" s="12" t="s">
        <v>136</v>
      </c>
      <c r="I18" s="12" t="s">
        <v>137</v>
      </c>
      <c r="J18" s="12" t="s">
        <v>78</v>
      </c>
      <c r="K18" s="13">
        <v>261.55251900000002</v>
      </c>
      <c r="L18" s="13">
        <v>264.729335895774</v>
      </c>
      <c r="M18" s="13">
        <v>300.83111711622001</v>
      </c>
      <c r="N18" s="13">
        <v>300.83111711622001</v>
      </c>
      <c r="O18" s="13">
        <v>318.94854063768008</v>
      </c>
      <c r="P18" s="13">
        <v>318.94854063768008</v>
      </c>
      <c r="Q18" s="13">
        <v>320.88311297980204</v>
      </c>
      <c r="R18" s="13">
        <v>320.88311297980204</v>
      </c>
      <c r="S18" s="13">
        <v>322.83815698692001</v>
      </c>
      <c r="T18" s="13">
        <v>322.83815698692001</v>
      </c>
      <c r="U18" s="13">
        <v>326.83013166114006</v>
      </c>
      <c r="V18" s="13">
        <v>326.83013166114006</v>
      </c>
      <c r="W18" s="13">
        <v>328.85682649574403</v>
      </c>
      <c r="X18" s="13">
        <v>328.85682649574403</v>
      </c>
      <c r="Y18" s="13">
        <v>330.91422882784207</v>
      </c>
      <c r="Z18" s="13">
        <v>330.91422882784207</v>
      </c>
      <c r="AA18" s="13">
        <v>332.99210282493601</v>
      </c>
      <c r="AB18" s="13">
        <v>332.99210282493601</v>
      </c>
      <c r="AC18" s="13">
        <v>335.10068431952402</v>
      </c>
      <c r="AD18" s="13">
        <v>335.10068431952402</v>
      </c>
      <c r="AE18" s="13">
        <v>339.39973396868402</v>
      </c>
      <c r="AF18" s="13">
        <v>339.39973396868402</v>
      </c>
      <c r="AG18" s="13">
        <v>341.59020212325601</v>
      </c>
      <c r="AH18" s="13">
        <v>341.59020212325601</v>
      </c>
      <c r="AI18" s="13">
        <v>343.80114194282402</v>
      </c>
      <c r="AJ18" s="13">
        <v>343.80114194282402</v>
      </c>
      <c r="AK18" s="13">
        <v>360.52290687144114</v>
      </c>
      <c r="AL18" s="13">
        <v>364.90181809830165</v>
      </c>
      <c r="AM18" s="13">
        <v>414.66436352739771</v>
      </c>
      <c r="AN18" s="13">
        <v>414.66436352739771</v>
      </c>
      <c r="AO18" s="13">
        <v>439.63734493071496</v>
      </c>
      <c r="AP18" s="13">
        <v>439.63734493071496</v>
      </c>
      <c r="AQ18" s="13">
        <v>442.30395141954375</v>
      </c>
      <c r="AR18" s="13">
        <v>442.30395141954375</v>
      </c>
      <c r="AS18" s="13">
        <v>444.9987759664553</v>
      </c>
      <c r="AT18" s="13">
        <v>444.9987759664553</v>
      </c>
      <c r="AU18" s="13">
        <v>450.50129729261005</v>
      </c>
      <c r="AV18" s="13">
        <v>450.50129729261005</v>
      </c>
      <c r="AW18" s="13">
        <v>453.29488504281159</v>
      </c>
      <c r="AX18" s="13">
        <v>453.29488504281159</v>
      </c>
      <c r="AY18" s="13">
        <v>456.13079988013754</v>
      </c>
      <c r="AZ18" s="13">
        <v>456.13079988013754</v>
      </c>
      <c r="BA18" s="13">
        <v>458.99493277554615</v>
      </c>
      <c r="BB18" s="13">
        <v>458.99493277554615</v>
      </c>
      <c r="BC18" s="13">
        <v>461.90139275807911</v>
      </c>
      <c r="BD18" s="13">
        <v>461.90139275807911</v>
      </c>
      <c r="BE18" s="13">
        <v>467.82718495547641</v>
      </c>
      <c r="BF18" s="13">
        <v>467.82718495547641</v>
      </c>
      <c r="BG18" s="13">
        <v>470.8465171703408</v>
      </c>
      <c r="BH18" s="13">
        <v>470.8465171703408</v>
      </c>
      <c r="BI18" s="13">
        <v>473.89406744328801</v>
      </c>
      <c r="BJ18" s="13">
        <v>473.89406744328801</v>
      </c>
      <c r="BK18" s="12" t="s">
        <v>79</v>
      </c>
      <c r="BL18" s="12" t="s">
        <v>80</v>
      </c>
      <c r="BM18" s="12" t="s">
        <v>80</v>
      </c>
      <c r="BN18" s="12" t="s">
        <v>80</v>
      </c>
      <c r="BO18" s="12" t="s">
        <v>80</v>
      </c>
      <c r="BP18" s="12" t="s">
        <v>80</v>
      </c>
      <c r="BQ18" s="12" t="s">
        <v>80</v>
      </c>
      <c r="BR18" s="12" t="s">
        <v>81</v>
      </c>
    </row>
    <row r="19" spans="1:70">
      <c r="A19" s="12" t="s">
        <v>114</v>
      </c>
      <c r="B19" s="12" t="s">
        <v>138</v>
      </c>
      <c r="C19" s="12" t="s">
        <v>74</v>
      </c>
      <c r="D19" s="12">
        <v>1008902540042</v>
      </c>
      <c r="E19" s="12" t="s">
        <v>139</v>
      </c>
      <c r="F19" s="12" t="s">
        <v>140</v>
      </c>
      <c r="G19" s="12" t="s">
        <v>141</v>
      </c>
      <c r="H19" s="12" t="s">
        <v>142</v>
      </c>
      <c r="I19" s="12" t="s">
        <v>143</v>
      </c>
      <c r="J19" s="12" t="s">
        <v>78</v>
      </c>
      <c r="K19" s="13">
        <v>18.644276000000001</v>
      </c>
      <c r="L19" s="13">
        <v>18.870729376296001</v>
      </c>
      <c r="M19" s="13">
        <v>21.444965844666001</v>
      </c>
      <c r="N19" s="13">
        <v>21.444965844666001</v>
      </c>
      <c r="O19" s="13">
        <v>22.737337622664</v>
      </c>
      <c r="P19" s="13">
        <v>22.737337622664</v>
      </c>
      <c r="Q19" s="13">
        <v>22.873929761802</v>
      </c>
      <c r="R19" s="13">
        <v>22.873929761802</v>
      </c>
      <c r="S19" s="13">
        <v>23.010521900939999</v>
      </c>
      <c r="T19" s="13">
        <v>23.010521900939999</v>
      </c>
      <c r="U19" s="13">
        <v>23.294213266842</v>
      </c>
      <c r="V19" s="13">
        <v>23.294213266842</v>
      </c>
      <c r="W19" s="13">
        <v>23.441312493605999</v>
      </c>
      <c r="X19" s="13">
        <v>23.441312493605999</v>
      </c>
      <c r="Y19" s="13">
        <v>23.588411720369997</v>
      </c>
      <c r="Z19" s="13">
        <v>23.588411720369997</v>
      </c>
      <c r="AA19" s="13">
        <v>23.735510947133999</v>
      </c>
      <c r="AB19" s="13">
        <v>23.735510947133999</v>
      </c>
      <c r="AC19" s="13">
        <v>23.882610173898001</v>
      </c>
      <c r="AD19" s="13">
        <v>23.882610173898001</v>
      </c>
      <c r="AE19" s="13">
        <v>24.197822802678001</v>
      </c>
      <c r="AF19" s="13">
        <v>24.197822802678001</v>
      </c>
      <c r="AG19" s="13">
        <v>24.344922029442003</v>
      </c>
      <c r="AH19" s="13">
        <v>24.344922029442003</v>
      </c>
      <c r="AI19" s="13">
        <v>24.502528343832001</v>
      </c>
      <c r="AJ19" s="13">
        <v>24.502528343832001</v>
      </c>
      <c r="AK19" s="13">
        <v>25.699192673550378</v>
      </c>
      <c r="AL19" s="13">
        <v>26.011335067763316</v>
      </c>
      <c r="AM19" s="13">
        <v>29.559651933911436</v>
      </c>
      <c r="AN19" s="13">
        <v>29.559651933911436</v>
      </c>
      <c r="AO19" s="13">
        <v>31.34105182997763</v>
      </c>
      <c r="AP19" s="13">
        <v>31.34105182997763</v>
      </c>
      <c r="AQ19" s="13">
        <v>31.529329867773239</v>
      </c>
      <c r="AR19" s="13">
        <v>31.529329867773239</v>
      </c>
      <c r="AS19" s="13">
        <v>31.717607905568855</v>
      </c>
      <c r="AT19" s="13">
        <v>31.717607905568855</v>
      </c>
      <c r="AU19" s="13">
        <v>32.108646907144362</v>
      </c>
      <c r="AV19" s="13">
        <v>32.108646907144362</v>
      </c>
      <c r="AW19" s="13">
        <v>32.311407870924249</v>
      </c>
      <c r="AX19" s="13">
        <v>32.311407870924249</v>
      </c>
      <c r="AY19" s="13">
        <v>32.514168834704144</v>
      </c>
      <c r="AZ19" s="13">
        <v>32.514168834704144</v>
      </c>
      <c r="BA19" s="13">
        <v>32.716929798484038</v>
      </c>
      <c r="BB19" s="13">
        <v>32.716929798484038</v>
      </c>
      <c r="BC19" s="13">
        <v>32.919690762263933</v>
      </c>
      <c r="BD19" s="13">
        <v>32.919690762263933</v>
      </c>
      <c r="BE19" s="13">
        <v>33.354178541792272</v>
      </c>
      <c r="BF19" s="13">
        <v>33.354178541792272</v>
      </c>
      <c r="BG19" s="13">
        <v>33.556939505572167</v>
      </c>
      <c r="BH19" s="13">
        <v>33.556939505572167</v>
      </c>
      <c r="BI19" s="13">
        <v>33.774183395336337</v>
      </c>
      <c r="BJ19" s="13">
        <v>33.774183395336337</v>
      </c>
      <c r="BK19" s="12" t="s">
        <v>79</v>
      </c>
      <c r="BL19" s="12" t="s">
        <v>102</v>
      </c>
      <c r="BM19" s="12" t="s">
        <v>80</v>
      </c>
      <c r="BN19" s="12" t="s">
        <v>102</v>
      </c>
      <c r="BO19" s="12" t="s">
        <v>80</v>
      </c>
      <c r="BP19" s="12" t="s">
        <v>80</v>
      </c>
      <c r="BQ19" s="12" t="s">
        <v>80</v>
      </c>
      <c r="BR19" s="12" t="s">
        <v>109</v>
      </c>
    </row>
    <row r="20" spans="1:70">
      <c r="A20" s="12" t="s">
        <v>114</v>
      </c>
      <c r="B20" s="12" t="s">
        <v>144</v>
      </c>
      <c r="C20" s="12" t="s">
        <v>74</v>
      </c>
      <c r="D20" s="12">
        <v>1008902540077</v>
      </c>
      <c r="E20" s="12" t="s">
        <v>145</v>
      </c>
      <c r="F20" s="12" t="s">
        <v>146</v>
      </c>
      <c r="G20" s="12" t="s">
        <v>141</v>
      </c>
      <c r="H20" s="12" t="s">
        <v>147</v>
      </c>
      <c r="I20" s="12" t="s">
        <v>143</v>
      </c>
      <c r="J20" s="12" t="s">
        <v>78</v>
      </c>
      <c r="K20" s="13">
        <v>35.679496999999998</v>
      </c>
      <c r="L20" s="13">
        <v>36.112860170561994</v>
      </c>
      <c r="M20" s="13">
        <v>41.04068426715601</v>
      </c>
      <c r="N20" s="13">
        <v>41.04068426715601</v>
      </c>
      <c r="O20" s="13">
        <v>43.509849859265991</v>
      </c>
      <c r="P20" s="13">
        <v>43.509849859265991</v>
      </c>
      <c r="Q20" s="13">
        <v>43.772527049915993</v>
      </c>
      <c r="R20" s="13">
        <v>43.772527049915993</v>
      </c>
      <c r="S20" s="13">
        <v>44.035204240565996</v>
      </c>
      <c r="T20" s="13">
        <v>44.035204240565996</v>
      </c>
      <c r="U20" s="13">
        <v>44.581572797118007</v>
      </c>
      <c r="V20" s="13">
        <v>44.581572797118007</v>
      </c>
      <c r="W20" s="13">
        <v>44.865264163020008</v>
      </c>
      <c r="X20" s="13">
        <v>44.865264163020008</v>
      </c>
      <c r="Y20" s="13">
        <v>45.138448441295999</v>
      </c>
      <c r="Z20" s="13">
        <v>45.138448441295999</v>
      </c>
      <c r="AA20" s="13">
        <v>45.422139807198</v>
      </c>
      <c r="AB20" s="13">
        <v>45.422139807198</v>
      </c>
      <c r="AC20" s="13">
        <v>45.716338260725998</v>
      </c>
      <c r="AD20" s="13">
        <v>45.716338260725998</v>
      </c>
      <c r="AE20" s="13">
        <v>46.294228080156003</v>
      </c>
      <c r="AF20" s="13">
        <v>46.294228080156003</v>
      </c>
      <c r="AG20" s="13">
        <v>46.598933621310003</v>
      </c>
      <c r="AH20" s="13">
        <v>46.598933621310003</v>
      </c>
      <c r="AI20" s="13">
        <v>46.903639162464003</v>
      </c>
      <c r="AJ20" s="13">
        <v>46.903639162464003</v>
      </c>
      <c r="AK20" s="13">
        <v>49.180470611911261</v>
      </c>
      <c r="AL20" s="13">
        <v>49.777816607963537</v>
      </c>
      <c r="AM20" s="13">
        <v>56.570308894589942</v>
      </c>
      <c r="AN20" s="13">
        <v>56.570308894589942</v>
      </c>
      <c r="AO20" s="13">
        <v>59.973796500895254</v>
      </c>
      <c r="AP20" s="13">
        <v>59.973796500895254</v>
      </c>
      <c r="AQ20" s="13">
        <v>60.335869650502211</v>
      </c>
      <c r="AR20" s="13">
        <v>60.335869650502211</v>
      </c>
      <c r="AS20" s="13">
        <v>60.697942800109153</v>
      </c>
      <c r="AT20" s="13">
        <v>60.697942800109153</v>
      </c>
      <c r="AU20" s="13">
        <v>61.451054951291631</v>
      </c>
      <c r="AV20" s="13">
        <v>61.451054951291631</v>
      </c>
      <c r="AW20" s="13">
        <v>61.842093952867131</v>
      </c>
      <c r="AX20" s="13">
        <v>61.842093952867131</v>
      </c>
      <c r="AY20" s="13">
        <v>62.218650028458356</v>
      </c>
      <c r="AZ20" s="13">
        <v>62.218650028458356</v>
      </c>
      <c r="BA20" s="13">
        <v>62.60968903003387</v>
      </c>
      <c r="BB20" s="13">
        <v>62.60968903003387</v>
      </c>
      <c r="BC20" s="13">
        <v>63.015210957593638</v>
      </c>
      <c r="BD20" s="13">
        <v>63.015210957593638</v>
      </c>
      <c r="BE20" s="13">
        <v>63.811771886728948</v>
      </c>
      <c r="BF20" s="13">
        <v>63.811771886728948</v>
      </c>
      <c r="BG20" s="13">
        <v>64.231776740273006</v>
      </c>
      <c r="BH20" s="13">
        <v>64.231776740273006</v>
      </c>
      <c r="BI20" s="13">
        <v>64.651781593817077</v>
      </c>
      <c r="BJ20" s="13">
        <v>64.651781593817077</v>
      </c>
      <c r="BK20" s="12" t="s">
        <v>79</v>
      </c>
      <c r="BL20" s="12" t="s">
        <v>102</v>
      </c>
      <c r="BM20" s="12" t="s">
        <v>80</v>
      </c>
      <c r="BN20" s="12" t="s">
        <v>102</v>
      </c>
      <c r="BO20" s="12" t="s">
        <v>80</v>
      </c>
      <c r="BP20" s="12" t="s">
        <v>80</v>
      </c>
      <c r="BQ20" s="12" t="s">
        <v>80</v>
      </c>
      <c r="BR20" s="12" t="s">
        <v>109</v>
      </c>
    </row>
    <row r="21" spans="1:70">
      <c r="A21" s="12" t="s">
        <v>114</v>
      </c>
      <c r="B21" s="12" t="s">
        <v>148</v>
      </c>
      <c r="C21" s="12" t="s">
        <v>74</v>
      </c>
      <c r="D21" s="12">
        <v>1008902540093</v>
      </c>
      <c r="E21" s="12" t="s">
        <v>149</v>
      </c>
      <c r="F21" s="12" t="s">
        <v>150</v>
      </c>
      <c r="G21" s="12" t="s">
        <v>141</v>
      </c>
      <c r="H21" s="12" t="s">
        <v>151</v>
      </c>
      <c r="I21" s="12" t="s">
        <v>143</v>
      </c>
      <c r="J21" s="12" t="s">
        <v>78</v>
      </c>
      <c r="K21" s="13">
        <v>72.293284</v>
      </c>
      <c r="L21" s="13">
        <v>73.171358227463998</v>
      </c>
      <c r="M21" s="13">
        <v>83.153091472164007</v>
      </c>
      <c r="N21" s="13">
        <v>83.153091472164007</v>
      </c>
      <c r="O21" s="13">
        <v>88.154465182140001</v>
      </c>
      <c r="P21" s="13">
        <v>88.154465182140001</v>
      </c>
      <c r="Q21" s="13">
        <v>88.690326651066002</v>
      </c>
      <c r="R21" s="13">
        <v>88.690326651066002</v>
      </c>
      <c r="S21" s="13">
        <v>89.236695207617998</v>
      </c>
      <c r="T21" s="13">
        <v>89.236695207617998</v>
      </c>
      <c r="U21" s="13">
        <v>90.339939408348002</v>
      </c>
      <c r="V21" s="13">
        <v>90.339939408348002</v>
      </c>
      <c r="W21" s="13">
        <v>90.896815052526009</v>
      </c>
      <c r="X21" s="13">
        <v>90.896815052526009</v>
      </c>
      <c r="Y21" s="13">
        <v>91.464197784329997</v>
      </c>
      <c r="Z21" s="13">
        <v>91.464197784329997</v>
      </c>
      <c r="AA21" s="13">
        <v>92.042087603759995</v>
      </c>
      <c r="AB21" s="13">
        <v>92.042087603759995</v>
      </c>
      <c r="AC21" s="13">
        <v>92.619977423190008</v>
      </c>
      <c r="AD21" s="13">
        <v>92.619977423190008</v>
      </c>
      <c r="AE21" s="13">
        <v>93.807278324928006</v>
      </c>
      <c r="AF21" s="13">
        <v>93.807278324928006</v>
      </c>
      <c r="AG21" s="13">
        <v>94.416689407235992</v>
      </c>
      <c r="AH21" s="13">
        <v>94.416689407235992</v>
      </c>
      <c r="AI21" s="13">
        <v>95.026100489544007</v>
      </c>
      <c r="AJ21" s="13">
        <v>95.026100489544007</v>
      </c>
      <c r="AK21" s="13">
        <v>99.648762682964815</v>
      </c>
      <c r="AL21" s="13">
        <v>100.85909655451211</v>
      </c>
      <c r="AM21" s="13">
        <v>114.61787623957622</v>
      </c>
      <c r="AN21" s="13">
        <v>114.61787623957622</v>
      </c>
      <c r="AO21" s="13">
        <v>121.51174900809256</v>
      </c>
      <c r="AP21" s="13">
        <v>121.51174900809256</v>
      </c>
      <c r="AQ21" s="13">
        <v>122.25037823329073</v>
      </c>
      <c r="AR21" s="13">
        <v>122.25037823329073</v>
      </c>
      <c r="AS21" s="13">
        <v>123.0034903844732</v>
      </c>
      <c r="AT21" s="13">
        <v>123.0034903844732</v>
      </c>
      <c r="AU21" s="13">
        <v>124.52419761282239</v>
      </c>
      <c r="AV21" s="13">
        <v>124.52419761282239</v>
      </c>
      <c r="AW21" s="13">
        <v>125.29179268998914</v>
      </c>
      <c r="AX21" s="13">
        <v>125.29179268998914</v>
      </c>
      <c r="AY21" s="13">
        <v>126.07387069314014</v>
      </c>
      <c r="AZ21" s="13">
        <v>126.07387069314014</v>
      </c>
      <c r="BA21" s="13">
        <v>126.87043162227542</v>
      </c>
      <c r="BB21" s="13">
        <v>126.87043162227542</v>
      </c>
      <c r="BC21" s="13">
        <v>127.66699255141071</v>
      </c>
      <c r="BD21" s="13">
        <v>127.66699255141071</v>
      </c>
      <c r="BE21" s="13">
        <v>129.30356318763415</v>
      </c>
      <c r="BF21" s="13">
        <v>129.30356318763415</v>
      </c>
      <c r="BG21" s="13">
        <v>130.14357289472224</v>
      </c>
      <c r="BH21" s="13">
        <v>130.14357289472224</v>
      </c>
      <c r="BI21" s="13">
        <v>130.98358260181038</v>
      </c>
      <c r="BJ21" s="13">
        <v>130.98358260181038</v>
      </c>
      <c r="BK21" s="12" t="s">
        <v>79</v>
      </c>
      <c r="BL21" s="12" t="s">
        <v>102</v>
      </c>
      <c r="BM21" s="12" t="s">
        <v>80</v>
      </c>
      <c r="BN21" s="12" t="s">
        <v>102</v>
      </c>
      <c r="BO21" s="12" t="s">
        <v>80</v>
      </c>
      <c r="BP21" s="12" t="s">
        <v>80</v>
      </c>
      <c r="BQ21" s="12" t="s">
        <v>80</v>
      </c>
      <c r="BR21" s="12" t="s">
        <v>109</v>
      </c>
    </row>
    <row r="22" spans="1:70">
      <c r="A22" s="12" t="s">
        <v>72</v>
      </c>
      <c r="B22" s="12" t="s">
        <v>152</v>
      </c>
      <c r="C22" s="12" t="s">
        <v>74</v>
      </c>
      <c r="D22" s="12">
        <v>1008903790034</v>
      </c>
      <c r="E22" s="12">
        <v>3227880001</v>
      </c>
      <c r="F22" s="12" t="s">
        <v>153</v>
      </c>
      <c r="G22" s="12" t="s">
        <v>154</v>
      </c>
      <c r="H22" s="12" t="s">
        <v>155</v>
      </c>
      <c r="I22" s="12" t="s">
        <v>154</v>
      </c>
      <c r="J22" s="12" t="s">
        <v>78</v>
      </c>
      <c r="K22" s="13">
        <v>8.1207390000000004</v>
      </c>
      <c r="L22" s="13">
        <v>8.2193734958940006</v>
      </c>
      <c r="M22" s="13">
        <v>9.3453150706740011</v>
      </c>
      <c r="N22" s="13">
        <v>9.3453150706740011</v>
      </c>
      <c r="O22" s="13">
        <v>9.8980500255660004</v>
      </c>
      <c r="P22" s="13">
        <v>9.8980500255660004</v>
      </c>
      <c r="Q22" s="13">
        <v>9.9594650205540027</v>
      </c>
      <c r="R22" s="13">
        <v>9.9594650205540027</v>
      </c>
      <c r="S22" s="13">
        <v>10.020880015542</v>
      </c>
      <c r="T22" s="13">
        <v>10.020880015542</v>
      </c>
      <c r="U22" s="13">
        <v>10.143710005518003</v>
      </c>
      <c r="V22" s="13">
        <v>10.143710005518003</v>
      </c>
      <c r="W22" s="13">
        <v>10.215360833004</v>
      </c>
      <c r="X22" s="13">
        <v>10.215360833004</v>
      </c>
      <c r="Y22" s="13">
        <v>10.276775827992001</v>
      </c>
      <c r="Z22" s="13">
        <v>10.276775827992001</v>
      </c>
      <c r="AA22" s="13">
        <v>10.33819082298</v>
      </c>
      <c r="AB22" s="13">
        <v>10.33819082298</v>
      </c>
      <c r="AC22" s="13">
        <v>10.399605817968</v>
      </c>
      <c r="AD22" s="13">
        <v>10.399605817968</v>
      </c>
      <c r="AE22" s="13">
        <v>10.532671640442</v>
      </c>
      <c r="AF22" s="13">
        <v>10.532671640442</v>
      </c>
      <c r="AG22" s="13">
        <v>10.604322467928</v>
      </c>
      <c r="AH22" s="13">
        <v>10.604322467928</v>
      </c>
      <c r="AI22" s="13">
        <v>10.675973295414</v>
      </c>
      <c r="AJ22" s="13">
        <v>10.675973295414</v>
      </c>
      <c r="AK22" s="13">
        <v>11.193592940407811</v>
      </c>
      <c r="AL22" s="13">
        <v>11.329550320262006</v>
      </c>
      <c r="AM22" s="13">
        <v>12.881543514818445</v>
      </c>
      <c r="AN22" s="13">
        <v>12.881543514818445</v>
      </c>
      <c r="AO22" s="13">
        <v>13.643431083055242</v>
      </c>
      <c r="AP22" s="13">
        <v>13.643431083055242</v>
      </c>
      <c r="AQ22" s="13">
        <v>13.728085257303777</v>
      </c>
      <c r="AR22" s="13">
        <v>13.728085257303777</v>
      </c>
      <c r="AS22" s="13">
        <v>13.812739431552307</v>
      </c>
      <c r="AT22" s="13">
        <v>13.812739431552307</v>
      </c>
      <c r="AU22" s="13">
        <v>13.982047780049376</v>
      </c>
      <c r="AV22" s="13">
        <v>13.982047780049376</v>
      </c>
      <c r="AW22" s="13">
        <v>14.08081098333933</v>
      </c>
      <c r="AX22" s="13">
        <v>14.08081098333933</v>
      </c>
      <c r="AY22" s="13">
        <v>14.165465157587862</v>
      </c>
      <c r="AZ22" s="13">
        <v>14.165465157587862</v>
      </c>
      <c r="BA22" s="13">
        <v>14.250119331836395</v>
      </c>
      <c r="BB22" s="13">
        <v>14.250119331836395</v>
      </c>
      <c r="BC22" s="13">
        <v>14.334773506084929</v>
      </c>
      <c r="BD22" s="13">
        <v>14.334773506084929</v>
      </c>
      <c r="BE22" s="13">
        <v>14.518190883623417</v>
      </c>
      <c r="BF22" s="13">
        <v>14.518190883623417</v>
      </c>
      <c r="BG22" s="13">
        <v>14.616954086913371</v>
      </c>
      <c r="BH22" s="13">
        <v>14.616954086913371</v>
      </c>
      <c r="BI22" s="13">
        <v>14.715717290203326</v>
      </c>
      <c r="BJ22" s="13">
        <v>14.715717290203326</v>
      </c>
      <c r="BK22" s="12" t="s">
        <v>79</v>
      </c>
      <c r="BL22" s="12" t="s">
        <v>102</v>
      </c>
      <c r="BM22" s="12" t="s">
        <v>80</v>
      </c>
      <c r="BN22" s="12" t="s">
        <v>102</v>
      </c>
      <c r="BO22" s="12" t="s">
        <v>80</v>
      </c>
      <c r="BP22" s="12" t="s">
        <v>80</v>
      </c>
      <c r="BQ22" s="12" t="s">
        <v>80</v>
      </c>
      <c r="BR22" s="12" t="s">
        <v>156</v>
      </c>
    </row>
    <row r="23" spans="1:70">
      <c r="A23" s="12" t="s">
        <v>72</v>
      </c>
      <c r="B23" s="12" t="s">
        <v>152</v>
      </c>
      <c r="C23" s="12" t="s">
        <v>74</v>
      </c>
      <c r="D23" s="12">
        <v>1008903790034</v>
      </c>
      <c r="E23" s="12">
        <v>3554330001</v>
      </c>
      <c r="F23" s="12" t="s">
        <v>157</v>
      </c>
      <c r="G23" s="12" t="s">
        <v>154</v>
      </c>
      <c r="H23" s="12" t="s">
        <v>155</v>
      </c>
      <c r="I23" s="12" t="s">
        <v>154</v>
      </c>
      <c r="J23" s="12" t="s">
        <v>78</v>
      </c>
      <c r="K23" s="13">
        <v>8.1207390000000004</v>
      </c>
      <c r="L23" s="13">
        <v>8.2193734958940006</v>
      </c>
      <c r="M23" s="13">
        <v>9.3453150706740011</v>
      </c>
      <c r="N23" s="13">
        <v>9.3453150706740011</v>
      </c>
      <c r="O23" s="13">
        <v>9.8980500255660004</v>
      </c>
      <c r="P23" s="13">
        <v>9.8980500255660004</v>
      </c>
      <c r="Q23" s="13">
        <v>9.9594650205540027</v>
      </c>
      <c r="R23" s="13">
        <v>9.9594650205540027</v>
      </c>
      <c r="S23" s="13">
        <v>10.020880015542</v>
      </c>
      <c r="T23" s="13">
        <v>10.020880015542</v>
      </c>
      <c r="U23" s="13">
        <v>10.143710005518003</v>
      </c>
      <c r="V23" s="13">
        <v>10.143710005518003</v>
      </c>
      <c r="W23" s="13">
        <v>10.215360833004</v>
      </c>
      <c r="X23" s="13">
        <v>10.215360833004</v>
      </c>
      <c r="Y23" s="13">
        <v>10.276775827992001</v>
      </c>
      <c r="Z23" s="13">
        <v>10.276775827992001</v>
      </c>
      <c r="AA23" s="13">
        <v>10.33819082298</v>
      </c>
      <c r="AB23" s="13">
        <v>10.33819082298</v>
      </c>
      <c r="AC23" s="13">
        <v>10.399605817968</v>
      </c>
      <c r="AD23" s="13">
        <v>10.399605817968</v>
      </c>
      <c r="AE23" s="13">
        <v>10.532671640442</v>
      </c>
      <c r="AF23" s="13">
        <v>10.532671640442</v>
      </c>
      <c r="AG23" s="13">
        <v>10.604322467928</v>
      </c>
      <c r="AH23" s="13">
        <v>10.604322467928</v>
      </c>
      <c r="AI23" s="13">
        <v>10.675973295414</v>
      </c>
      <c r="AJ23" s="13">
        <v>10.675973295414</v>
      </c>
      <c r="AK23" s="13">
        <v>11.193592940407811</v>
      </c>
      <c r="AL23" s="13">
        <v>11.329550320262006</v>
      </c>
      <c r="AM23" s="13">
        <v>12.881543514818445</v>
      </c>
      <c r="AN23" s="13">
        <v>12.881543514818445</v>
      </c>
      <c r="AO23" s="13">
        <v>13.643431083055242</v>
      </c>
      <c r="AP23" s="13">
        <v>13.643431083055242</v>
      </c>
      <c r="AQ23" s="13">
        <v>13.728085257303777</v>
      </c>
      <c r="AR23" s="13">
        <v>13.728085257303777</v>
      </c>
      <c r="AS23" s="13">
        <v>13.812739431552307</v>
      </c>
      <c r="AT23" s="13">
        <v>13.812739431552307</v>
      </c>
      <c r="AU23" s="13">
        <v>13.982047780049376</v>
      </c>
      <c r="AV23" s="13">
        <v>13.982047780049376</v>
      </c>
      <c r="AW23" s="13">
        <v>14.08081098333933</v>
      </c>
      <c r="AX23" s="13">
        <v>14.08081098333933</v>
      </c>
      <c r="AY23" s="13">
        <v>14.165465157587862</v>
      </c>
      <c r="AZ23" s="13">
        <v>14.165465157587862</v>
      </c>
      <c r="BA23" s="13">
        <v>14.250119331836395</v>
      </c>
      <c r="BB23" s="13">
        <v>14.250119331836395</v>
      </c>
      <c r="BC23" s="13">
        <v>14.334773506084929</v>
      </c>
      <c r="BD23" s="13">
        <v>14.334773506084929</v>
      </c>
      <c r="BE23" s="13">
        <v>14.518190883623417</v>
      </c>
      <c r="BF23" s="13">
        <v>14.518190883623417</v>
      </c>
      <c r="BG23" s="13">
        <v>14.616954086913371</v>
      </c>
      <c r="BH23" s="13">
        <v>14.616954086913371</v>
      </c>
      <c r="BI23" s="13">
        <v>14.715717290203326</v>
      </c>
      <c r="BJ23" s="13">
        <v>14.715717290203326</v>
      </c>
      <c r="BK23" s="12" t="s">
        <v>79</v>
      </c>
      <c r="BL23" s="12" t="s">
        <v>102</v>
      </c>
      <c r="BM23" s="12" t="s">
        <v>80</v>
      </c>
      <c r="BN23" s="12" t="s">
        <v>102</v>
      </c>
      <c r="BO23" s="12" t="s">
        <v>80</v>
      </c>
      <c r="BP23" s="12" t="s">
        <v>80</v>
      </c>
      <c r="BQ23" s="12" t="s">
        <v>80</v>
      </c>
      <c r="BR23" s="12" t="s">
        <v>156</v>
      </c>
    </row>
    <row r="24" spans="1:70">
      <c r="A24" s="12" t="s">
        <v>72</v>
      </c>
      <c r="B24" s="12" t="s">
        <v>158</v>
      </c>
      <c r="C24" s="12" t="s">
        <v>74</v>
      </c>
      <c r="D24" s="12">
        <v>1008903790123</v>
      </c>
      <c r="E24" s="12">
        <v>3227900001</v>
      </c>
      <c r="F24" s="12" t="s">
        <v>159</v>
      </c>
      <c r="G24" s="12" t="s">
        <v>154</v>
      </c>
      <c r="H24" s="12" t="s">
        <v>160</v>
      </c>
      <c r="I24" s="12" t="s">
        <v>154</v>
      </c>
      <c r="J24" s="12" t="s">
        <v>78</v>
      </c>
      <c r="K24" s="13">
        <v>16.110009000000002</v>
      </c>
      <c r="L24" s="13">
        <v>16.305681169313999</v>
      </c>
      <c r="M24" s="13">
        <v>18.526856821380004</v>
      </c>
      <c r="N24" s="13">
        <v>18.526856821380004</v>
      </c>
      <c r="O24" s="13">
        <v>19.642562563662004</v>
      </c>
      <c r="P24" s="13">
        <v>19.642562563662004</v>
      </c>
      <c r="Q24" s="13">
        <v>19.765392553637998</v>
      </c>
      <c r="R24" s="13">
        <v>19.765392553637998</v>
      </c>
      <c r="S24" s="13">
        <v>19.888222543614003</v>
      </c>
      <c r="T24" s="13">
        <v>19.888222543614003</v>
      </c>
      <c r="U24" s="13">
        <v>20.133882523566001</v>
      </c>
      <c r="V24" s="13">
        <v>20.133882523566001</v>
      </c>
      <c r="W24" s="13">
        <v>20.256712513542002</v>
      </c>
      <c r="X24" s="13">
        <v>20.256712513542002</v>
      </c>
      <c r="Y24" s="13">
        <v>20.379542503518003</v>
      </c>
      <c r="Z24" s="13">
        <v>20.379542503518003</v>
      </c>
      <c r="AA24" s="13">
        <v>20.512608325992002</v>
      </c>
      <c r="AB24" s="13">
        <v>20.512608325992002</v>
      </c>
      <c r="AC24" s="13">
        <v>20.635438315968003</v>
      </c>
      <c r="AD24" s="13">
        <v>20.635438315968003</v>
      </c>
      <c r="AE24" s="13">
        <v>20.901569960916003</v>
      </c>
      <c r="AF24" s="13">
        <v>20.901569960916003</v>
      </c>
      <c r="AG24" s="13">
        <v>21.034635783390005</v>
      </c>
      <c r="AH24" s="13">
        <v>21.034635783390005</v>
      </c>
      <c r="AI24" s="13">
        <v>21.177937438362004</v>
      </c>
      <c r="AJ24" s="13">
        <v>21.177937438362004</v>
      </c>
      <c r="AK24" s="13">
        <v>22.205969556749249</v>
      </c>
      <c r="AL24" s="13">
        <v>22.475683262985523</v>
      </c>
      <c r="AM24" s="13">
        <v>25.537342564974136</v>
      </c>
      <c r="AN24" s="13">
        <v>25.537342564974136</v>
      </c>
      <c r="AO24" s="13">
        <v>27.075226730489153</v>
      </c>
      <c r="AP24" s="13">
        <v>27.075226730489153</v>
      </c>
      <c r="AQ24" s="13">
        <v>27.244535078986214</v>
      </c>
      <c r="AR24" s="13">
        <v>27.244535078986214</v>
      </c>
      <c r="AS24" s="13">
        <v>27.413843427483286</v>
      </c>
      <c r="AT24" s="13">
        <v>27.413843427483286</v>
      </c>
      <c r="AU24" s="13">
        <v>27.752460124477416</v>
      </c>
      <c r="AV24" s="13">
        <v>27.752460124477416</v>
      </c>
      <c r="AW24" s="13">
        <v>27.921768472974481</v>
      </c>
      <c r="AX24" s="13">
        <v>27.921768472974481</v>
      </c>
      <c r="AY24" s="13">
        <v>28.091076821471546</v>
      </c>
      <c r="AZ24" s="13">
        <v>28.091076821471546</v>
      </c>
      <c r="BA24" s="13">
        <v>28.274494199010036</v>
      </c>
      <c r="BB24" s="13">
        <v>28.274494199010036</v>
      </c>
      <c r="BC24" s="13">
        <v>28.443802547507101</v>
      </c>
      <c r="BD24" s="13">
        <v>28.443802547507101</v>
      </c>
      <c r="BE24" s="13">
        <v>28.81063730258408</v>
      </c>
      <c r="BF24" s="13">
        <v>28.81063730258408</v>
      </c>
      <c r="BG24" s="13">
        <v>28.99405468012257</v>
      </c>
      <c r="BH24" s="13">
        <v>28.99405468012257</v>
      </c>
      <c r="BI24" s="13">
        <v>29.191581086702485</v>
      </c>
      <c r="BJ24" s="13">
        <v>29.191581086702485</v>
      </c>
      <c r="BK24" s="12" t="s">
        <v>79</v>
      </c>
      <c r="BL24" s="12" t="s">
        <v>80</v>
      </c>
      <c r="BM24" s="12" t="s">
        <v>80</v>
      </c>
      <c r="BN24" s="12" t="s">
        <v>80</v>
      </c>
      <c r="BO24" s="12" t="s">
        <v>80</v>
      </c>
      <c r="BP24" s="12" t="s">
        <v>80</v>
      </c>
      <c r="BQ24" s="12" t="s">
        <v>80</v>
      </c>
      <c r="BR24" s="12" t="s">
        <v>156</v>
      </c>
    </row>
    <row r="25" spans="1:70">
      <c r="A25" s="12" t="s">
        <v>72</v>
      </c>
      <c r="B25" s="12" t="s">
        <v>161</v>
      </c>
      <c r="C25" s="12" t="s">
        <v>74</v>
      </c>
      <c r="D25" s="12">
        <v>1008902750012</v>
      </c>
      <c r="E25" s="12" t="s">
        <v>162</v>
      </c>
      <c r="F25" s="12" t="s">
        <v>163</v>
      </c>
      <c r="G25" s="12" t="s">
        <v>154</v>
      </c>
      <c r="H25" s="12" t="s">
        <v>164</v>
      </c>
      <c r="I25" s="12" t="s">
        <v>154</v>
      </c>
      <c r="J25" s="12" t="s">
        <v>78</v>
      </c>
      <c r="K25" s="13">
        <v>15.452664</v>
      </c>
      <c r="L25" s="13">
        <v>15.640352056944</v>
      </c>
      <c r="M25" s="13">
        <v>17.769405216528003</v>
      </c>
      <c r="N25" s="13">
        <v>17.769405216528003</v>
      </c>
      <c r="O25" s="13">
        <v>18.844167628818003</v>
      </c>
      <c r="P25" s="13">
        <v>18.844167628818003</v>
      </c>
      <c r="Q25" s="13">
        <v>18.956761786296003</v>
      </c>
      <c r="R25" s="13">
        <v>18.956761786296003</v>
      </c>
      <c r="S25" s="13">
        <v>19.069355943774003</v>
      </c>
      <c r="T25" s="13">
        <v>19.069355943774003</v>
      </c>
      <c r="U25" s="13">
        <v>19.304780091228</v>
      </c>
      <c r="V25" s="13">
        <v>19.304780091228</v>
      </c>
      <c r="W25" s="13">
        <v>19.427610081204001</v>
      </c>
      <c r="X25" s="13">
        <v>19.427610081204001</v>
      </c>
      <c r="Y25" s="13">
        <v>19.550440071180006</v>
      </c>
      <c r="Z25" s="13">
        <v>19.550440071180006</v>
      </c>
      <c r="AA25" s="13">
        <v>19.673270061156</v>
      </c>
      <c r="AB25" s="13">
        <v>19.673270061156</v>
      </c>
      <c r="AC25" s="13">
        <v>19.796100051132001</v>
      </c>
      <c r="AD25" s="13">
        <v>19.796100051132001</v>
      </c>
      <c r="AE25" s="13">
        <v>20.051995863582</v>
      </c>
      <c r="AF25" s="13">
        <v>20.051995863582</v>
      </c>
      <c r="AG25" s="13">
        <v>20.185061686056002</v>
      </c>
      <c r="AH25" s="13">
        <v>20.185061686056002</v>
      </c>
      <c r="AI25" s="13">
        <v>20.307891676032</v>
      </c>
      <c r="AJ25" s="13">
        <v>20.307891676032</v>
      </c>
      <c r="AK25" s="13">
        <v>21.299887936417356</v>
      </c>
      <c r="AL25" s="13">
        <v>21.558596375293078</v>
      </c>
      <c r="AM25" s="13">
        <v>24.493274415908896</v>
      </c>
      <c r="AN25" s="13">
        <v>24.493274415908896</v>
      </c>
      <c r="AO25" s="13">
        <v>25.974722465258225</v>
      </c>
      <c r="AP25" s="13">
        <v>25.974722465258225</v>
      </c>
      <c r="AQ25" s="13">
        <v>26.129921784713869</v>
      </c>
      <c r="AR25" s="13">
        <v>26.129921784713869</v>
      </c>
      <c r="AS25" s="13">
        <v>26.285121104169509</v>
      </c>
      <c r="AT25" s="13">
        <v>26.285121104169509</v>
      </c>
      <c r="AU25" s="13">
        <v>26.609628772122218</v>
      </c>
      <c r="AV25" s="13">
        <v>26.609628772122218</v>
      </c>
      <c r="AW25" s="13">
        <v>26.778937120619283</v>
      </c>
      <c r="AX25" s="13">
        <v>26.778937120619283</v>
      </c>
      <c r="AY25" s="13">
        <v>26.948245469116358</v>
      </c>
      <c r="AZ25" s="13">
        <v>26.948245469116358</v>
      </c>
      <c r="BA25" s="13">
        <v>27.11755381761342</v>
      </c>
      <c r="BB25" s="13">
        <v>27.11755381761342</v>
      </c>
      <c r="BC25" s="13">
        <v>27.286862166110485</v>
      </c>
      <c r="BD25" s="13">
        <v>27.286862166110485</v>
      </c>
      <c r="BE25" s="13">
        <v>27.639587892146039</v>
      </c>
      <c r="BF25" s="13">
        <v>27.639587892146039</v>
      </c>
      <c r="BG25" s="13">
        <v>27.823005269684529</v>
      </c>
      <c r="BH25" s="13">
        <v>27.823005269684529</v>
      </c>
      <c r="BI25" s="13">
        <v>27.992313618181594</v>
      </c>
      <c r="BJ25" s="13">
        <v>27.992313618181594</v>
      </c>
      <c r="BK25" s="12" t="s">
        <v>79</v>
      </c>
      <c r="BL25" s="12" t="s">
        <v>102</v>
      </c>
      <c r="BM25" s="12" t="s">
        <v>80</v>
      </c>
      <c r="BN25" s="12" t="s">
        <v>102</v>
      </c>
      <c r="BO25" s="12" t="s">
        <v>80</v>
      </c>
      <c r="BP25" s="12" t="s">
        <v>80</v>
      </c>
      <c r="BQ25" s="12" t="s">
        <v>80</v>
      </c>
      <c r="BR25" s="12" t="s">
        <v>156</v>
      </c>
    </row>
    <row r="26" spans="1:70">
      <c r="A26" s="12" t="s">
        <v>72</v>
      </c>
      <c r="B26" s="12" t="s">
        <v>165</v>
      </c>
      <c r="C26" s="12" t="s">
        <v>74</v>
      </c>
      <c r="D26" s="12">
        <v>1008903790182</v>
      </c>
      <c r="E26" s="12">
        <v>3227910001</v>
      </c>
      <c r="F26" s="12" t="s">
        <v>166</v>
      </c>
      <c r="G26" s="12" t="s">
        <v>154</v>
      </c>
      <c r="H26" s="12" t="s">
        <v>167</v>
      </c>
      <c r="I26" s="12" t="s">
        <v>154</v>
      </c>
      <c r="J26" s="12" t="s">
        <v>78</v>
      </c>
      <c r="K26" s="13">
        <v>20.175435</v>
      </c>
      <c r="L26" s="13">
        <v>20.42048583351</v>
      </c>
      <c r="M26" s="13">
        <v>23.204632272966002</v>
      </c>
      <c r="N26" s="13">
        <v>23.204632272966002</v>
      </c>
      <c r="O26" s="13">
        <v>24.606941325192</v>
      </c>
      <c r="P26" s="13">
        <v>24.606941325192</v>
      </c>
      <c r="Q26" s="13">
        <v>24.750242980164003</v>
      </c>
      <c r="R26" s="13">
        <v>24.750242980164003</v>
      </c>
      <c r="S26" s="13">
        <v>24.903780467634</v>
      </c>
      <c r="T26" s="13">
        <v>24.903780467634</v>
      </c>
      <c r="U26" s="13">
        <v>25.210855442574001</v>
      </c>
      <c r="V26" s="13">
        <v>25.210855442574001</v>
      </c>
      <c r="W26" s="13">
        <v>25.364392930044005</v>
      </c>
      <c r="X26" s="13">
        <v>25.364392930044005</v>
      </c>
      <c r="Y26" s="13">
        <v>25.528166250012003</v>
      </c>
      <c r="Z26" s="13">
        <v>25.528166250012003</v>
      </c>
      <c r="AA26" s="13">
        <v>25.681703737482003</v>
      </c>
      <c r="AB26" s="13">
        <v>25.681703737482003</v>
      </c>
      <c r="AC26" s="13">
        <v>25.845477057450005</v>
      </c>
      <c r="AD26" s="13">
        <v>25.845477057450005</v>
      </c>
      <c r="AE26" s="13">
        <v>26.183259529884001</v>
      </c>
      <c r="AF26" s="13">
        <v>26.183259529884001</v>
      </c>
      <c r="AG26" s="13">
        <v>26.347032849851999</v>
      </c>
      <c r="AH26" s="13">
        <v>26.347032849851999</v>
      </c>
      <c r="AI26" s="13">
        <v>26.521042002318001</v>
      </c>
      <c r="AJ26" s="13">
        <v>26.521042002318001</v>
      </c>
      <c r="AK26" s="13">
        <v>27.80973588557109</v>
      </c>
      <c r="AL26" s="13">
        <v>28.147512937637234</v>
      </c>
      <c r="AM26" s="13">
        <v>31.985168836904069</v>
      </c>
      <c r="AN26" s="13">
        <v>31.985168836904069</v>
      </c>
      <c r="AO26" s="13">
        <v>33.918105815578905</v>
      </c>
      <c r="AP26" s="13">
        <v>33.918105815578905</v>
      </c>
      <c r="AQ26" s="13">
        <v>34.115632222158816</v>
      </c>
      <c r="AR26" s="13">
        <v>34.115632222158816</v>
      </c>
      <c r="AS26" s="13">
        <v>34.327267657780148</v>
      </c>
      <c r="AT26" s="13">
        <v>34.327267657780148</v>
      </c>
      <c r="AU26" s="13">
        <v>34.750538529022812</v>
      </c>
      <c r="AV26" s="13">
        <v>34.750538529022812</v>
      </c>
      <c r="AW26" s="13">
        <v>34.962173964644151</v>
      </c>
      <c r="AX26" s="13">
        <v>34.962173964644151</v>
      </c>
      <c r="AY26" s="13">
        <v>35.187918429306904</v>
      </c>
      <c r="AZ26" s="13">
        <v>35.187918429306904</v>
      </c>
      <c r="BA26" s="13">
        <v>35.39955386492823</v>
      </c>
      <c r="BB26" s="13">
        <v>35.39955386492823</v>
      </c>
      <c r="BC26" s="13">
        <v>35.625298329590997</v>
      </c>
      <c r="BD26" s="13">
        <v>35.625298329590997</v>
      </c>
      <c r="BE26" s="13">
        <v>36.090896287957925</v>
      </c>
      <c r="BF26" s="13">
        <v>36.090896287957925</v>
      </c>
      <c r="BG26" s="13">
        <v>36.316640752620678</v>
      </c>
      <c r="BH26" s="13">
        <v>36.316640752620678</v>
      </c>
      <c r="BI26" s="13">
        <v>36.55649424632486</v>
      </c>
      <c r="BJ26" s="13">
        <v>36.55649424632486</v>
      </c>
      <c r="BK26" s="12" t="s">
        <v>79</v>
      </c>
      <c r="BL26" s="12" t="s">
        <v>80</v>
      </c>
      <c r="BM26" s="12" t="s">
        <v>80</v>
      </c>
      <c r="BN26" s="12" t="s">
        <v>80</v>
      </c>
      <c r="BO26" s="12" t="s">
        <v>80</v>
      </c>
      <c r="BP26" s="12" t="s">
        <v>80</v>
      </c>
      <c r="BQ26" s="12" t="s">
        <v>80</v>
      </c>
      <c r="BR26" s="12" t="s">
        <v>156</v>
      </c>
    </row>
    <row r="27" spans="1:70">
      <c r="A27" s="12" t="s">
        <v>72</v>
      </c>
      <c r="B27" s="12" t="s">
        <v>168</v>
      </c>
      <c r="C27" s="12" t="s">
        <v>74</v>
      </c>
      <c r="D27" s="12">
        <v>1008902750020</v>
      </c>
      <c r="E27" s="12" t="s">
        <v>169</v>
      </c>
      <c r="F27" s="12" t="s">
        <v>170</v>
      </c>
      <c r="G27" s="12" t="s">
        <v>154</v>
      </c>
      <c r="H27" s="12" t="s">
        <v>171</v>
      </c>
      <c r="I27" s="12" t="s">
        <v>154</v>
      </c>
      <c r="J27" s="12" t="s">
        <v>78</v>
      </c>
      <c r="K27" s="13">
        <v>11.367012000000001</v>
      </c>
      <c r="L27" s="13">
        <v>11.505075727752001</v>
      </c>
      <c r="M27" s="13">
        <v>13.071158099946002</v>
      </c>
      <c r="N27" s="13">
        <v>13.071158099946002</v>
      </c>
      <c r="O27" s="13">
        <v>13.859317202292001</v>
      </c>
      <c r="P27" s="13">
        <v>13.859317202292001</v>
      </c>
      <c r="Q27" s="13">
        <v>13.941203862276</v>
      </c>
      <c r="R27" s="13">
        <v>13.941203862276</v>
      </c>
      <c r="S27" s="13">
        <v>14.033326354758001</v>
      </c>
      <c r="T27" s="13">
        <v>14.033326354758001</v>
      </c>
      <c r="U27" s="13">
        <v>14.207335507224002</v>
      </c>
      <c r="V27" s="13">
        <v>14.207335507224002</v>
      </c>
      <c r="W27" s="13">
        <v>14.289222167208001</v>
      </c>
      <c r="X27" s="13">
        <v>14.289222167208001</v>
      </c>
      <c r="Y27" s="13">
        <v>14.381344659690001</v>
      </c>
      <c r="Z27" s="13">
        <v>14.381344659690001</v>
      </c>
      <c r="AA27" s="13">
        <v>14.473467152172001</v>
      </c>
      <c r="AB27" s="13">
        <v>14.473467152172001</v>
      </c>
      <c r="AC27" s="13">
        <v>14.565589644654001</v>
      </c>
      <c r="AD27" s="13">
        <v>14.565589644654001</v>
      </c>
      <c r="AE27" s="13">
        <v>14.749834629618</v>
      </c>
      <c r="AF27" s="13">
        <v>14.749834629618</v>
      </c>
      <c r="AG27" s="13">
        <v>14.8419571221</v>
      </c>
      <c r="AH27" s="13">
        <v>14.8419571221</v>
      </c>
      <c r="AI27" s="13">
        <v>14.944315447080001</v>
      </c>
      <c r="AJ27" s="13">
        <v>14.944315447080001</v>
      </c>
      <c r="AK27" s="13">
        <v>15.668242173123764</v>
      </c>
      <c r="AL27" s="13">
        <v>15.858548642558523</v>
      </c>
      <c r="AM27" s="13">
        <v>18.017230085896117</v>
      </c>
      <c r="AN27" s="13">
        <v>18.017230085896117</v>
      </c>
      <c r="AO27" s="13">
        <v>19.10362532208562</v>
      </c>
      <c r="AP27" s="13">
        <v>19.10362532208562</v>
      </c>
      <c r="AQ27" s="13">
        <v>19.216497554416996</v>
      </c>
      <c r="AR27" s="13">
        <v>19.216497554416996</v>
      </c>
      <c r="AS27" s="13">
        <v>19.343478815789801</v>
      </c>
      <c r="AT27" s="13">
        <v>19.343478815789801</v>
      </c>
      <c r="AU27" s="13">
        <v>19.583332309493979</v>
      </c>
      <c r="AV27" s="13">
        <v>19.583332309493979</v>
      </c>
      <c r="AW27" s="13">
        <v>19.696204541825356</v>
      </c>
      <c r="AX27" s="13">
        <v>19.696204541825356</v>
      </c>
      <c r="AY27" s="13">
        <v>19.823185803198157</v>
      </c>
      <c r="AZ27" s="13">
        <v>19.823185803198157</v>
      </c>
      <c r="BA27" s="13">
        <v>19.950167064570952</v>
      </c>
      <c r="BB27" s="13">
        <v>19.950167064570952</v>
      </c>
      <c r="BC27" s="13">
        <v>20.077148325943753</v>
      </c>
      <c r="BD27" s="13">
        <v>20.077148325943753</v>
      </c>
      <c r="BE27" s="13">
        <v>20.331110848689352</v>
      </c>
      <c r="BF27" s="13">
        <v>20.331110848689352</v>
      </c>
      <c r="BG27" s="13">
        <v>20.458092110062154</v>
      </c>
      <c r="BH27" s="13">
        <v>20.458092110062154</v>
      </c>
      <c r="BI27" s="13">
        <v>20.599182400476373</v>
      </c>
      <c r="BJ27" s="13">
        <v>20.599182400476373</v>
      </c>
      <c r="BK27" s="12" t="s">
        <v>79</v>
      </c>
      <c r="BL27" s="12" t="s">
        <v>80</v>
      </c>
      <c r="BM27" s="12" t="s">
        <v>80</v>
      </c>
      <c r="BN27" s="12" t="s">
        <v>102</v>
      </c>
      <c r="BO27" s="12" t="s">
        <v>80</v>
      </c>
      <c r="BP27" s="12" t="s">
        <v>80</v>
      </c>
      <c r="BQ27" s="12" t="s">
        <v>80</v>
      </c>
      <c r="BR27" s="12" t="s">
        <v>156</v>
      </c>
    </row>
    <row r="28" spans="1:70">
      <c r="A28" s="12" t="s">
        <v>72</v>
      </c>
      <c r="B28" s="12" t="s">
        <v>172</v>
      </c>
      <c r="C28" s="12" t="s">
        <v>74</v>
      </c>
      <c r="D28" s="12">
        <v>1008902750039</v>
      </c>
      <c r="E28" s="12" t="s">
        <v>173</v>
      </c>
      <c r="F28" s="12" t="s">
        <v>174</v>
      </c>
      <c r="G28" s="12" t="s">
        <v>154</v>
      </c>
      <c r="H28" s="12" t="s">
        <v>175</v>
      </c>
      <c r="I28" s="12" t="s">
        <v>154</v>
      </c>
      <c r="J28" s="12" t="s">
        <v>78</v>
      </c>
      <c r="K28" s="13">
        <v>21.156396000000004</v>
      </c>
      <c r="L28" s="13">
        <v>21.413361585816002</v>
      </c>
      <c r="M28" s="13">
        <v>24.330573847746003</v>
      </c>
      <c r="N28" s="13">
        <v>24.330573847746003</v>
      </c>
      <c r="O28" s="13">
        <v>25.79429789496</v>
      </c>
      <c r="P28" s="13">
        <v>25.79429789496</v>
      </c>
      <c r="Q28" s="13">
        <v>25.958071214928005</v>
      </c>
      <c r="R28" s="13">
        <v>25.958071214928005</v>
      </c>
      <c r="S28" s="13">
        <v>26.111608702398005</v>
      </c>
      <c r="T28" s="13">
        <v>26.111608702398005</v>
      </c>
      <c r="U28" s="13">
        <v>26.439155342334001</v>
      </c>
      <c r="V28" s="13">
        <v>26.439155342334001</v>
      </c>
      <c r="W28" s="13">
        <v>26.602928662302002</v>
      </c>
      <c r="X28" s="13">
        <v>26.602928662302002</v>
      </c>
      <c r="Y28" s="13">
        <v>26.76670198227</v>
      </c>
      <c r="Z28" s="13">
        <v>26.76670198227</v>
      </c>
      <c r="AA28" s="13">
        <v>26.930475302238001</v>
      </c>
      <c r="AB28" s="13">
        <v>26.930475302238001</v>
      </c>
      <c r="AC28" s="13">
        <v>27.104484454704004</v>
      </c>
      <c r="AD28" s="13">
        <v>27.104484454704004</v>
      </c>
      <c r="AE28" s="13">
        <v>27.452502759636001</v>
      </c>
      <c r="AF28" s="13">
        <v>27.452502759636001</v>
      </c>
      <c r="AG28" s="13">
        <v>27.626511912102004</v>
      </c>
      <c r="AH28" s="13">
        <v>27.626511912102004</v>
      </c>
      <c r="AI28" s="13">
        <v>27.810756897066007</v>
      </c>
      <c r="AJ28" s="13">
        <v>27.810756897066007</v>
      </c>
      <c r="AK28" s="13">
        <v>29.161888457450992</v>
      </c>
      <c r="AL28" s="13">
        <v>29.516088754655193</v>
      </c>
      <c r="AM28" s="13">
        <v>33.537162031460504</v>
      </c>
      <c r="AN28" s="13">
        <v>33.537162031460504</v>
      </c>
      <c r="AO28" s="13">
        <v>35.554753184383877</v>
      </c>
      <c r="AP28" s="13">
        <v>35.554753184383877</v>
      </c>
      <c r="AQ28" s="13">
        <v>35.780497649046637</v>
      </c>
      <c r="AR28" s="13">
        <v>35.780497649046637</v>
      </c>
      <c r="AS28" s="13">
        <v>35.992133084667969</v>
      </c>
      <c r="AT28" s="13">
        <v>35.992133084667969</v>
      </c>
      <c r="AU28" s="13">
        <v>36.443622013993476</v>
      </c>
      <c r="AV28" s="13">
        <v>36.443622013993476</v>
      </c>
      <c r="AW28" s="13">
        <v>36.669366478656229</v>
      </c>
      <c r="AX28" s="13">
        <v>36.669366478656229</v>
      </c>
      <c r="AY28" s="13">
        <v>36.895110943318983</v>
      </c>
      <c r="AZ28" s="13">
        <v>36.895110943318983</v>
      </c>
      <c r="BA28" s="13">
        <v>37.120855407981736</v>
      </c>
      <c r="BB28" s="13">
        <v>37.120855407981736</v>
      </c>
      <c r="BC28" s="13">
        <v>37.360708901685918</v>
      </c>
      <c r="BD28" s="13">
        <v>37.360708901685918</v>
      </c>
      <c r="BE28" s="13">
        <v>37.840415889094274</v>
      </c>
      <c r="BF28" s="13">
        <v>37.840415889094274</v>
      </c>
      <c r="BG28" s="13">
        <v>38.080269382798448</v>
      </c>
      <c r="BH28" s="13">
        <v>38.080269382798448</v>
      </c>
      <c r="BI28" s="13">
        <v>38.334231905544051</v>
      </c>
      <c r="BJ28" s="13">
        <v>38.334231905544051</v>
      </c>
      <c r="BK28" s="12" t="s">
        <v>79</v>
      </c>
      <c r="BL28" s="12" t="s">
        <v>80</v>
      </c>
      <c r="BM28" s="12" t="s">
        <v>80</v>
      </c>
      <c r="BN28" s="12" t="s">
        <v>102</v>
      </c>
      <c r="BO28" s="12" t="s">
        <v>80</v>
      </c>
      <c r="BP28" s="12" t="s">
        <v>80</v>
      </c>
      <c r="BQ28" s="12" t="s">
        <v>80</v>
      </c>
      <c r="BR28" s="12" t="s">
        <v>156</v>
      </c>
    </row>
    <row r="29" spans="1:70">
      <c r="A29" s="12" t="s">
        <v>72</v>
      </c>
      <c r="B29" s="12" t="s">
        <v>172</v>
      </c>
      <c r="C29" s="12" t="s">
        <v>74</v>
      </c>
      <c r="D29" s="12">
        <v>1008902750039</v>
      </c>
      <c r="E29" s="12">
        <v>3377970001</v>
      </c>
      <c r="F29" s="12" t="s">
        <v>176</v>
      </c>
      <c r="G29" s="12" t="s">
        <v>154</v>
      </c>
      <c r="H29" s="12" t="s">
        <v>175</v>
      </c>
      <c r="I29" s="12" t="s">
        <v>154</v>
      </c>
      <c r="J29" s="12" t="s">
        <v>78</v>
      </c>
      <c r="K29" s="13">
        <v>21.156396000000004</v>
      </c>
      <c r="L29" s="13">
        <v>21.413361585816002</v>
      </c>
      <c r="M29" s="13">
        <v>24.330573847746003</v>
      </c>
      <c r="N29" s="13">
        <v>24.330573847746003</v>
      </c>
      <c r="O29" s="13">
        <v>25.79429789496</v>
      </c>
      <c r="P29" s="13">
        <v>25.79429789496</v>
      </c>
      <c r="Q29" s="13">
        <v>25.958071214928005</v>
      </c>
      <c r="R29" s="13">
        <v>25.958071214928005</v>
      </c>
      <c r="S29" s="13">
        <v>26.111608702398005</v>
      </c>
      <c r="T29" s="13">
        <v>26.111608702398005</v>
      </c>
      <c r="U29" s="13">
        <v>26.439155342334001</v>
      </c>
      <c r="V29" s="13">
        <v>26.439155342334001</v>
      </c>
      <c r="W29" s="13">
        <v>26.602928662302002</v>
      </c>
      <c r="X29" s="13">
        <v>26.602928662302002</v>
      </c>
      <c r="Y29" s="13">
        <v>26.76670198227</v>
      </c>
      <c r="Z29" s="13">
        <v>26.76670198227</v>
      </c>
      <c r="AA29" s="13">
        <v>26.930475302238001</v>
      </c>
      <c r="AB29" s="13">
        <v>26.930475302238001</v>
      </c>
      <c r="AC29" s="13">
        <v>27.104484454704004</v>
      </c>
      <c r="AD29" s="13">
        <v>27.104484454704004</v>
      </c>
      <c r="AE29" s="13">
        <v>27.452502759636001</v>
      </c>
      <c r="AF29" s="13">
        <v>27.452502759636001</v>
      </c>
      <c r="AG29" s="13">
        <v>27.626511912102004</v>
      </c>
      <c r="AH29" s="13">
        <v>27.626511912102004</v>
      </c>
      <c r="AI29" s="13">
        <v>27.810756897066007</v>
      </c>
      <c r="AJ29" s="13">
        <v>27.810756897066007</v>
      </c>
      <c r="AK29" s="13">
        <v>29.161888457450992</v>
      </c>
      <c r="AL29" s="13">
        <v>29.516088754655193</v>
      </c>
      <c r="AM29" s="13">
        <v>33.537162031460504</v>
      </c>
      <c r="AN29" s="13">
        <v>33.537162031460504</v>
      </c>
      <c r="AO29" s="13">
        <v>35.554753184383877</v>
      </c>
      <c r="AP29" s="13">
        <v>35.554753184383877</v>
      </c>
      <c r="AQ29" s="13">
        <v>35.780497649046637</v>
      </c>
      <c r="AR29" s="13">
        <v>35.780497649046637</v>
      </c>
      <c r="AS29" s="13">
        <v>35.992133084667969</v>
      </c>
      <c r="AT29" s="13">
        <v>35.992133084667969</v>
      </c>
      <c r="AU29" s="13">
        <v>36.443622013993476</v>
      </c>
      <c r="AV29" s="13">
        <v>36.443622013993476</v>
      </c>
      <c r="AW29" s="13">
        <v>36.669366478656229</v>
      </c>
      <c r="AX29" s="13">
        <v>36.669366478656229</v>
      </c>
      <c r="AY29" s="13">
        <v>36.895110943318983</v>
      </c>
      <c r="AZ29" s="13">
        <v>36.895110943318983</v>
      </c>
      <c r="BA29" s="13">
        <v>37.120855407981736</v>
      </c>
      <c r="BB29" s="13">
        <v>37.120855407981736</v>
      </c>
      <c r="BC29" s="13">
        <v>37.360708901685918</v>
      </c>
      <c r="BD29" s="13">
        <v>37.360708901685918</v>
      </c>
      <c r="BE29" s="13">
        <v>37.840415889094274</v>
      </c>
      <c r="BF29" s="13">
        <v>37.840415889094274</v>
      </c>
      <c r="BG29" s="13">
        <v>38.080269382798448</v>
      </c>
      <c r="BH29" s="13">
        <v>38.080269382798448</v>
      </c>
      <c r="BI29" s="13">
        <v>38.334231905544051</v>
      </c>
      <c r="BJ29" s="13">
        <v>38.334231905544051</v>
      </c>
      <c r="BK29" s="12" t="s">
        <v>79</v>
      </c>
      <c r="BL29" s="12" t="s">
        <v>80</v>
      </c>
      <c r="BM29" s="12" t="s">
        <v>80</v>
      </c>
      <c r="BN29" s="12" t="s">
        <v>102</v>
      </c>
      <c r="BO29" s="12" t="s">
        <v>80</v>
      </c>
      <c r="BP29" s="12" t="s">
        <v>80</v>
      </c>
      <c r="BQ29" s="12" t="s">
        <v>80</v>
      </c>
      <c r="BR29" s="12" t="s">
        <v>156</v>
      </c>
    </row>
    <row r="30" spans="1:70">
      <c r="A30" s="12" t="s">
        <v>72</v>
      </c>
      <c r="B30" s="12" t="s">
        <v>177</v>
      </c>
      <c r="C30" s="12" t="s">
        <v>74</v>
      </c>
      <c r="D30" s="12">
        <v>1008902750055</v>
      </c>
      <c r="E30" s="12" t="s">
        <v>178</v>
      </c>
      <c r="F30" s="12" t="s">
        <v>179</v>
      </c>
      <c r="G30" s="12" t="s">
        <v>154</v>
      </c>
      <c r="H30" s="12" t="s">
        <v>180</v>
      </c>
      <c r="I30" s="12" t="s">
        <v>154</v>
      </c>
      <c r="J30" s="12" t="s">
        <v>78</v>
      </c>
      <c r="K30" s="13">
        <v>28.751259000000001</v>
      </c>
      <c r="L30" s="13">
        <v>29.100471791814002</v>
      </c>
      <c r="M30" s="13">
        <v>33.071974801038003</v>
      </c>
      <c r="N30" s="13">
        <v>33.071974801038003</v>
      </c>
      <c r="O30" s="13">
        <v>35.057726305650007</v>
      </c>
      <c r="P30" s="13">
        <v>35.057726305650007</v>
      </c>
      <c r="Q30" s="13">
        <v>35.272678788108003</v>
      </c>
      <c r="R30" s="13">
        <v>35.272678788108003</v>
      </c>
      <c r="S30" s="13">
        <v>35.487631270565998</v>
      </c>
      <c r="T30" s="13">
        <v>35.487631270565998</v>
      </c>
      <c r="U30" s="13">
        <v>35.927772067980008</v>
      </c>
      <c r="V30" s="13">
        <v>35.927772067980008</v>
      </c>
      <c r="W30" s="13">
        <v>36.152960382936001</v>
      </c>
      <c r="X30" s="13">
        <v>36.152960382936001</v>
      </c>
      <c r="Y30" s="13">
        <v>36.378148697892001</v>
      </c>
      <c r="Z30" s="13">
        <v>36.378148697892001</v>
      </c>
      <c r="AA30" s="13">
        <v>36.603337012848002</v>
      </c>
      <c r="AB30" s="13">
        <v>36.603337012848002</v>
      </c>
      <c r="AC30" s="13">
        <v>36.838761160302006</v>
      </c>
      <c r="AD30" s="13">
        <v>36.838761160302006</v>
      </c>
      <c r="AE30" s="13">
        <v>37.309609455210008</v>
      </c>
      <c r="AF30" s="13">
        <v>37.309609455210008</v>
      </c>
      <c r="AG30" s="13">
        <v>37.545033602664006</v>
      </c>
      <c r="AH30" s="13">
        <v>37.545033602664006</v>
      </c>
      <c r="AI30" s="13">
        <v>37.790693582616008</v>
      </c>
      <c r="AJ30" s="13">
        <v>37.790693582616008</v>
      </c>
      <c r="AK30" s="13">
        <v>39.63061610159329</v>
      </c>
      <c r="AL30" s="13">
        <v>40.111969564763243</v>
      </c>
      <c r="AM30" s="13">
        <v>45.58627283283505</v>
      </c>
      <c r="AN30" s="13">
        <v>45.58627283283505</v>
      </c>
      <c r="AO30" s="13">
        <v>48.323424466870947</v>
      </c>
      <c r="AP30" s="13">
        <v>48.323424466870947</v>
      </c>
      <c r="AQ30" s="13">
        <v>48.619714076740813</v>
      </c>
      <c r="AR30" s="13">
        <v>48.619714076740813</v>
      </c>
      <c r="AS30" s="13">
        <v>48.916003686610679</v>
      </c>
      <c r="AT30" s="13">
        <v>48.916003686610679</v>
      </c>
      <c r="AU30" s="13">
        <v>49.52269193539184</v>
      </c>
      <c r="AV30" s="13">
        <v>49.52269193539184</v>
      </c>
      <c r="AW30" s="13">
        <v>49.833090574303121</v>
      </c>
      <c r="AX30" s="13">
        <v>49.833090574303121</v>
      </c>
      <c r="AY30" s="13">
        <v>50.143489213214409</v>
      </c>
      <c r="AZ30" s="13">
        <v>50.143489213214409</v>
      </c>
      <c r="BA30" s="13">
        <v>50.453887852125696</v>
      </c>
      <c r="BB30" s="13">
        <v>50.453887852125696</v>
      </c>
      <c r="BC30" s="13">
        <v>50.778395520078412</v>
      </c>
      <c r="BD30" s="13">
        <v>50.778395520078412</v>
      </c>
      <c r="BE30" s="13">
        <v>51.42741085598383</v>
      </c>
      <c r="BF30" s="13">
        <v>51.42741085598383</v>
      </c>
      <c r="BG30" s="13">
        <v>51.751918523936538</v>
      </c>
      <c r="BH30" s="13">
        <v>51.751918523936538</v>
      </c>
      <c r="BI30" s="13">
        <v>52.090535220930676</v>
      </c>
      <c r="BJ30" s="13">
        <v>52.090535220930676</v>
      </c>
      <c r="BK30" s="12" t="s">
        <v>79</v>
      </c>
      <c r="BL30" s="12" t="s">
        <v>102</v>
      </c>
      <c r="BM30" s="12" t="s">
        <v>80</v>
      </c>
      <c r="BN30" s="12" t="s">
        <v>102</v>
      </c>
      <c r="BO30" s="12" t="s">
        <v>80</v>
      </c>
      <c r="BP30" s="12" t="s">
        <v>80</v>
      </c>
      <c r="BQ30" s="12" t="s">
        <v>80</v>
      </c>
      <c r="BR30" s="12" t="s">
        <v>156</v>
      </c>
    </row>
    <row r="31" spans="1:70">
      <c r="A31" s="12" t="s">
        <v>72</v>
      </c>
      <c r="B31" s="12" t="s">
        <v>177</v>
      </c>
      <c r="C31" s="12" t="s">
        <v>74</v>
      </c>
      <c r="D31" s="12">
        <v>1008902750055</v>
      </c>
      <c r="E31" s="12">
        <v>3377770001</v>
      </c>
      <c r="F31" s="12" t="s">
        <v>181</v>
      </c>
      <c r="G31" s="12" t="s">
        <v>154</v>
      </c>
      <c r="H31" s="12" t="s">
        <v>180</v>
      </c>
      <c r="I31" s="12" t="s">
        <v>154</v>
      </c>
      <c r="J31" s="12" t="s">
        <v>78</v>
      </c>
      <c r="K31" s="13">
        <v>28.751259000000001</v>
      </c>
      <c r="L31" s="13">
        <v>29.100471791814002</v>
      </c>
      <c r="M31" s="13">
        <v>33.071974801038003</v>
      </c>
      <c r="N31" s="13">
        <v>33.071974801038003</v>
      </c>
      <c r="O31" s="13">
        <v>35.057726305650007</v>
      </c>
      <c r="P31" s="13">
        <v>35.057726305650007</v>
      </c>
      <c r="Q31" s="13">
        <v>35.272678788108003</v>
      </c>
      <c r="R31" s="13">
        <v>35.272678788108003</v>
      </c>
      <c r="S31" s="13">
        <v>35.487631270565998</v>
      </c>
      <c r="T31" s="13">
        <v>35.487631270565998</v>
      </c>
      <c r="U31" s="13">
        <v>35.927772067980008</v>
      </c>
      <c r="V31" s="13">
        <v>35.927772067980008</v>
      </c>
      <c r="W31" s="13">
        <v>36.152960382936001</v>
      </c>
      <c r="X31" s="13">
        <v>36.152960382936001</v>
      </c>
      <c r="Y31" s="13">
        <v>36.378148697892001</v>
      </c>
      <c r="Z31" s="13">
        <v>36.378148697892001</v>
      </c>
      <c r="AA31" s="13">
        <v>36.603337012848002</v>
      </c>
      <c r="AB31" s="13">
        <v>36.603337012848002</v>
      </c>
      <c r="AC31" s="13">
        <v>36.838761160302006</v>
      </c>
      <c r="AD31" s="13">
        <v>36.838761160302006</v>
      </c>
      <c r="AE31" s="13">
        <v>37.309609455210008</v>
      </c>
      <c r="AF31" s="13">
        <v>37.309609455210008</v>
      </c>
      <c r="AG31" s="13">
        <v>37.545033602664006</v>
      </c>
      <c r="AH31" s="13">
        <v>37.545033602664006</v>
      </c>
      <c r="AI31" s="13">
        <v>37.790693582616008</v>
      </c>
      <c r="AJ31" s="13">
        <v>37.790693582616008</v>
      </c>
      <c r="AK31" s="13">
        <v>39.63061610159329</v>
      </c>
      <c r="AL31" s="13">
        <v>40.111969564763243</v>
      </c>
      <c r="AM31" s="13">
        <v>45.58627283283505</v>
      </c>
      <c r="AN31" s="13">
        <v>45.58627283283505</v>
      </c>
      <c r="AO31" s="13">
        <v>48.323424466870947</v>
      </c>
      <c r="AP31" s="13">
        <v>48.323424466870947</v>
      </c>
      <c r="AQ31" s="13">
        <v>48.619714076740813</v>
      </c>
      <c r="AR31" s="13">
        <v>48.619714076740813</v>
      </c>
      <c r="AS31" s="13">
        <v>48.916003686610679</v>
      </c>
      <c r="AT31" s="13">
        <v>48.916003686610679</v>
      </c>
      <c r="AU31" s="13">
        <v>49.52269193539184</v>
      </c>
      <c r="AV31" s="13">
        <v>49.52269193539184</v>
      </c>
      <c r="AW31" s="13">
        <v>49.833090574303121</v>
      </c>
      <c r="AX31" s="13">
        <v>49.833090574303121</v>
      </c>
      <c r="AY31" s="13">
        <v>50.143489213214409</v>
      </c>
      <c r="AZ31" s="13">
        <v>50.143489213214409</v>
      </c>
      <c r="BA31" s="13">
        <v>50.453887852125696</v>
      </c>
      <c r="BB31" s="13">
        <v>50.453887852125696</v>
      </c>
      <c r="BC31" s="13">
        <v>50.778395520078412</v>
      </c>
      <c r="BD31" s="13">
        <v>50.778395520078412</v>
      </c>
      <c r="BE31" s="13">
        <v>51.42741085598383</v>
      </c>
      <c r="BF31" s="13">
        <v>51.42741085598383</v>
      </c>
      <c r="BG31" s="13">
        <v>51.751918523936538</v>
      </c>
      <c r="BH31" s="13">
        <v>51.751918523936538</v>
      </c>
      <c r="BI31" s="13">
        <v>52.090535220930676</v>
      </c>
      <c r="BJ31" s="13">
        <v>52.090535220930676</v>
      </c>
      <c r="BK31" s="12" t="s">
        <v>79</v>
      </c>
      <c r="BL31" s="12" t="s">
        <v>102</v>
      </c>
      <c r="BM31" s="12" t="s">
        <v>80</v>
      </c>
      <c r="BN31" s="12" t="s">
        <v>102</v>
      </c>
      <c r="BO31" s="12" t="s">
        <v>80</v>
      </c>
      <c r="BP31" s="12" t="s">
        <v>80</v>
      </c>
      <c r="BQ31" s="12" t="s">
        <v>80</v>
      </c>
      <c r="BR31" s="12" t="s">
        <v>156</v>
      </c>
    </row>
    <row r="32" spans="1:70">
      <c r="A32" s="12" t="s">
        <v>72</v>
      </c>
      <c r="B32" s="12" t="s">
        <v>182</v>
      </c>
      <c r="C32" s="12" t="s">
        <v>74</v>
      </c>
      <c r="D32" s="12">
        <v>1008902750063</v>
      </c>
      <c r="E32" s="12" t="s">
        <v>183</v>
      </c>
      <c r="F32" s="12" t="s">
        <v>184</v>
      </c>
      <c r="G32" s="12" t="s">
        <v>154</v>
      </c>
      <c r="H32" s="12" t="s">
        <v>185</v>
      </c>
      <c r="I32" s="12" t="s">
        <v>154</v>
      </c>
      <c r="J32" s="12" t="s">
        <v>78</v>
      </c>
      <c r="K32" s="13">
        <v>21.237300000000001</v>
      </c>
      <c r="L32" s="13">
        <v>21.495248245800003</v>
      </c>
      <c r="M32" s="13">
        <v>24.422696340228001</v>
      </c>
      <c r="N32" s="13">
        <v>24.422696340228001</v>
      </c>
      <c r="O32" s="13">
        <v>25.896656219940002</v>
      </c>
      <c r="P32" s="13">
        <v>25.896656219940002</v>
      </c>
      <c r="Q32" s="13">
        <v>26.050193707410003</v>
      </c>
      <c r="R32" s="13">
        <v>26.050193707410003</v>
      </c>
      <c r="S32" s="13">
        <v>26.213967027378001</v>
      </c>
      <c r="T32" s="13">
        <v>26.213967027378001</v>
      </c>
      <c r="U32" s="13">
        <v>26.541513667314</v>
      </c>
      <c r="V32" s="13">
        <v>26.541513667314</v>
      </c>
      <c r="W32" s="13">
        <v>26.705286987282001</v>
      </c>
      <c r="X32" s="13">
        <v>26.705286987282001</v>
      </c>
      <c r="Y32" s="13">
        <v>26.869060307250002</v>
      </c>
      <c r="Z32" s="13">
        <v>26.869060307250002</v>
      </c>
      <c r="AA32" s="13">
        <v>27.043069459716005</v>
      </c>
      <c r="AB32" s="13">
        <v>27.043069459716005</v>
      </c>
      <c r="AC32" s="13">
        <v>27.206842779683999</v>
      </c>
      <c r="AD32" s="13">
        <v>27.206842779683999</v>
      </c>
      <c r="AE32" s="13">
        <v>27.554861084616004</v>
      </c>
      <c r="AF32" s="13">
        <v>27.554861084616004</v>
      </c>
      <c r="AG32" s="13">
        <v>27.739106069580004</v>
      </c>
      <c r="AH32" s="13">
        <v>27.739106069580004</v>
      </c>
      <c r="AI32" s="13">
        <v>27.913115222045999</v>
      </c>
      <c r="AJ32" s="13">
        <v>27.913115222045999</v>
      </c>
      <c r="AK32" s="13">
        <v>29.273406195337987</v>
      </c>
      <c r="AL32" s="13">
        <v>29.628960986986566</v>
      </c>
      <c r="AM32" s="13">
        <v>33.664143292833302</v>
      </c>
      <c r="AN32" s="13">
        <v>33.664143292833302</v>
      </c>
      <c r="AO32" s="13">
        <v>35.695843474798096</v>
      </c>
      <c r="AP32" s="13">
        <v>35.695843474798096</v>
      </c>
      <c r="AQ32" s="13">
        <v>35.907478910419435</v>
      </c>
      <c r="AR32" s="13">
        <v>35.907478910419435</v>
      </c>
      <c r="AS32" s="13">
        <v>36.133223375082189</v>
      </c>
      <c r="AT32" s="13">
        <v>36.133223375082189</v>
      </c>
      <c r="AU32" s="13">
        <v>36.584712304407695</v>
      </c>
      <c r="AV32" s="13">
        <v>36.584712304407695</v>
      </c>
      <c r="AW32" s="13">
        <v>36.810456769070449</v>
      </c>
      <c r="AX32" s="13">
        <v>36.810456769070449</v>
      </c>
      <c r="AY32" s="13">
        <v>37.036201233733202</v>
      </c>
      <c r="AZ32" s="13">
        <v>37.036201233733202</v>
      </c>
      <c r="BA32" s="13">
        <v>37.276054727437383</v>
      </c>
      <c r="BB32" s="13">
        <v>37.276054727437383</v>
      </c>
      <c r="BC32" s="13">
        <v>37.50179919210013</v>
      </c>
      <c r="BD32" s="13">
        <v>37.50179919210013</v>
      </c>
      <c r="BE32" s="13">
        <v>37.981506179508493</v>
      </c>
      <c r="BF32" s="13">
        <v>37.981506179508493</v>
      </c>
      <c r="BG32" s="13">
        <v>38.235468702254096</v>
      </c>
      <c r="BH32" s="13">
        <v>38.235468702254096</v>
      </c>
      <c r="BI32" s="13">
        <v>38.47532219595827</v>
      </c>
      <c r="BJ32" s="13">
        <v>38.47532219595827</v>
      </c>
      <c r="BK32" s="12" t="s">
        <v>79</v>
      </c>
      <c r="BL32" s="12" t="s">
        <v>80</v>
      </c>
      <c r="BM32" s="12" t="s">
        <v>80</v>
      </c>
      <c r="BN32" s="12" t="s">
        <v>80</v>
      </c>
      <c r="BO32" s="12" t="s">
        <v>80</v>
      </c>
      <c r="BP32" s="12" t="s">
        <v>80</v>
      </c>
      <c r="BQ32" s="12" t="s">
        <v>80</v>
      </c>
      <c r="BR32" s="12" t="s">
        <v>156</v>
      </c>
    </row>
    <row r="33" spans="1:100">
      <c r="A33" s="12" t="s">
        <v>72</v>
      </c>
      <c r="B33" s="12" t="s">
        <v>152</v>
      </c>
      <c r="C33" s="12" t="s">
        <v>74</v>
      </c>
      <c r="D33" s="12">
        <v>1008903790034</v>
      </c>
      <c r="E33" s="12">
        <v>3554330001</v>
      </c>
      <c r="F33" s="12" t="s">
        <v>157</v>
      </c>
      <c r="G33" s="12" t="s">
        <v>154</v>
      </c>
      <c r="H33" s="12" t="s">
        <v>155</v>
      </c>
      <c r="I33" s="12" t="s">
        <v>154</v>
      </c>
      <c r="J33" s="12" t="s">
        <v>78</v>
      </c>
      <c r="K33" s="13">
        <v>8.1207390000000004</v>
      </c>
      <c r="L33" s="13">
        <v>8.2193734958940006</v>
      </c>
      <c r="M33" s="13">
        <v>9.3453150706740011</v>
      </c>
      <c r="N33" s="13">
        <v>9.3453150706740011</v>
      </c>
      <c r="O33" s="13">
        <v>9.8980500255660004</v>
      </c>
      <c r="P33" s="13">
        <v>9.8980500255660004</v>
      </c>
      <c r="Q33" s="13">
        <v>9.9594650205540027</v>
      </c>
      <c r="R33" s="13">
        <v>9.9594650205540027</v>
      </c>
      <c r="S33" s="13">
        <v>10.020880015542</v>
      </c>
      <c r="T33" s="13">
        <v>10.020880015542</v>
      </c>
      <c r="U33" s="13">
        <v>10.143710005518003</v>
      </c>
      <c r="V33" s="13">
        <v>10.143710005518003</v>
      </c>
      <c r="W33" s="13">
        <v>10.215360833004</v>
      </c>
      <c r="X33" s="13">
        <v>10.215360833004</v>
      </c>
      <c r="Y33" s="13">
        <v>10.276775827992001</v>
      </c>
      <c r="Z33" s="13">
        <v>10.276775827992001</v>
      </c>
      <c r="AA33" s="13">
        <v>10.33819082298</v>
      </c>
      <c r="AB33" s="13">
        <v>10.33819082298</v>
      </c>
      <c r="AC33" s="13">
        <v>10.399605817968</v>
      </c>
      <c r="AD33" s="13">
        <v>10.399605817968</v>
      </c>
      <c r="AE33" s="13">
        <v>10.532671640442</v>
      </c>
      <c r="AF33" s="13">
        <v>10.532671640442</v>
      </c>
      <c r="AG33" s="13">
        <v>10.604322467928</v>
      </c>
      <c r="AH33" s="13">
        <v>10.604322467928</v>
      </c>
      <c r="AI33" s="13">
        <v>10.675973295414</v>
      </c>
      <c r="AJ33" s="13">
        <v>10.675973295414</v>
      </c>
      <c r="AK33" s="13">
        <v>11.193592940407811</v>
      </c>
      <c r="AL33" s="13">
        <v>11.329550320262006</v>
      </c>
      <c r="AM33" s="13">
        <v>12.881543514818445</v>
      </c>
      <c r="AN33" s="13">
        <v>12.881543514818445</v>
      </c>
      <c r="AO33" s="13">
        <v>13.643431083055242</v>
      </c>
      <c r="AP33" s="13">
        <v>13.643431083055242</v>
      </c>
      <c r="AQ33" s="13">
        <v>13.728085257303777</v>
      </c>
      <c r="AR33" s="13">
        <v>13.728085257303777</v>
      </c>
      <c r="AS33" s="13">
        <v>13.812739431552307</v>
      </c>
      <c r="AT33" s="13">
        <v>13.812739431552307</v>
      </c>
      <c r="AU33" s="13">
        <v>13.982047780049376</v>
      </c>
      <c r="AV33" s="13">
        <v>13.982047780049376</v>
      </c>
      <c r="AW33" s="13">
        <v>14.08081098333933</v>
      </c>
      <c r="AX33" s="13">
        <v>14.08081098333933</v>
      </c>
      <c r="AY33" s="13">
        <v>14.165465157587862</v>
      </c>
      <c r="AZ33" s="13">
        <v>14.165465157587862</v>
      </c>
      <c r="BA33" s="13">
        <v>14.250119331836395</v>
      </c>
      <c r="BB33" s="13">
        <v>14.250119331836395</v>
      </c>
      <c r="BC33" s="13">
        <v>14.334773506084929</v>
      </c>
      <c r="BD33" s="13">
        <v>14.334773506084929</v>
      </c>
      <c r="BE33" s="13">
        <v>14.518190883623417</v>
      </c>
      <c r="BF33" s="13">
        <v>14.518190883623417</v>
      </c>
      <c r="BG33" s="13">
        <v>14.616954086913371</v>
      </c>
      <c r="BH33" s="13">
        <v>14.616954086913371</v>
      </c>
      <c r="BI33" s="13">
        <v>14.715717290203326</v>
      </c>
      <c r="BJ33" s="13">
        <v>14.715717290203326</v>
      </c>
      <c r="BK33" s="12" t="s">
        <v>79</v>
      </c>
      <c r="BL33" s="12" t="s">
        <v>102</v>
      </c>
      <c r="BM33" s="12" t="s">
        <v>80</v>
      </c>
      <c r="BN33" s="12" t="s">
        <v>102</v>
      </c>
      <c r="BO33" s="12" t="s">
        <v>80</v>
      </c>
      <c r="BP33" s="12" t="s">
        <v>80</v>
      </c>
      <c r="BQ33" s="12" t="s">
        <v>80</v>
      </c>
      <c r="BR33" s="12" t="s">
        <v>156</v>
      </c>
    </row>
    <row r="34" spans="1:100">
      <c r="A34" s="12" t="s">
        <v>72</v>
      </c>
      <c r="B34" s="12" t="s">
        <v>186</v>
      </c>
      <c r="C34" s="12" t="s">
        <v>74</v>
      </c>
      <c r="D34" s="12">
        <v>1008902810023</v>
      </c>
      <c r="E34" s="12" t="s">
        <v>187</v>
      </c>
      <c r="F34" s="12" t="s">
        <v>188</v>
      </c>
      <c r="G34" s="12" t="s">
        <v>189</v>
      </c>
      <c r="H34" s="12" t="s">
        <v>190</v>
      </c>
      <c r="I34" s="12" t="s">
        <v>189</v>
      </c>
      <c r="J34" s="12" t="s">
        <v>78</v>
      </c>
      <c r="K34" s="13">
        <v>70.341656</v>
      </c>
      <c r="L34" s="13">
        <v>71.196025753776013</v>
      </c>
      <c r="M34" s="13">
        <v>80.904574720200003</v>
      </c>
      <c r="N34" s="13">
        <v>80.904574720200003</v>
      </c>
      <c r="O34" s="13">
        <v>85.779863378664004</v>
      </c>
      <c r="P34" s="13">
        <v>85.779863378664004</v>
      </c>
      <c r="Q34" s="13">
        <v>86.294710672337999</v>
      </c>
      <c r="R34" s="13">
        <v>86.294710672337999</v>
      </c>
      <c r="S34" s="13">
        <v>86.820065053638004</v>
      </c>
      <c r="T34" s="13">
        <v>86.820065053638004</v>
      </c>
      <c r="U34" s="13">
        <v>87.891787991490006</v>
      </c>
      <c r="V34" s="13">
        <v>87.891787991490006</v>
      </c>
      <c r="W34" s="13">
        <v>88.438156548042002</v>
      </c>
      <c r="X34" s="13">
        <v>88.438156548042002</v>
      </c>
      <c r="Y34" s="13">
        <v>88.995032192219995</v>
      </c>
      <c r="Z34" s="13">
        <v>88.995032192219995</v>
      </c>
      <c r="AA34" s="13">
        <v>89.551907836398001</v>
      </c>
      <c r="AB34" s="13">
        <v>89.551907836398001</v>
      </c>
      <c r="AC34" s="13">
        <v>90.11929056820199</v>
      </c>
      <c r="AD34" s="13">
        <v>90.11929056820199</v>
      </c>
      <c r="AE34" s="13">
        <v>91.275070207062001</v>
      </c>
      <c r="AF34" s="13">
        <v>91.275070207062001</v>
      </c>
      <c r="AG34" s="13">
        <v>91.863467114118009</v>
      </c>
      <c r="AH34" s="13">
        <v>91.863467114118009</v>
      </c>
      <c r="AI34" s="13">
        <v>92.462371108799999</v>
      </c>
      <c r="AJ34" s="13">
        <v>92.462371108799999</v>
      </c>
      <c r="AK34" s="13">
        <v>96.95864674608984</v>
      </c>
      <c r="AL34" s="13">
        <v>98.13630646946784</v>
      </c>
      <c r="AM34" s="13">
        <v>111.51853007894073</v>
      </c>
      <c r="AN34" s="13">
        <v>111.51853007894073</v>
      </c>
      <c r="AO34" s="13">
        <v>118.23860773564574</v>
      </c>
      <c r="AP34" s="13">
        <v>118.23860773564574</v>
      </c>
      <c r="AQ34" s="13">
        <v>118.94827110887535</v>
      </c>
      <c r="AR34" s="13">
        <v>118.94827110887535</v>
      </c>
      <c r="AS34" s="13">
        <v>119.67241740808925</v>
      </c>
      <c r="AT34" s="13">
        <v>119.67241740808925</v>
      </c>
      <c r="AU34" s="13">
        <v>121.14967585848559</v>
      </c>
      <c r="AV34" s="13">
        <v>121.14967585848559</v>
      </c>
      <c r="AW34" s="13">
        <v>121.90278800966806</v>
      </c>
      <c r="AX34" s="13">
        <v>121.90278800966806</v>
      </c>
      <c r="AY34" s="13">
        <v>122.67038308683479</v>
      </c>
      <c r="AZ34" s="13">
        <v>122.67038308683479</v>
      </c>
      <c r="BA34" s="13">
        <v>123.43797816400155</v>
      </c>
      <c r="BB34" s="13">
        <v>123.43797816400155</v>
      </c>
      <c r="BC34" s="13">
        <v>124.22005616715253</v>
      </c>
      <c r="BD34" s="13">
        <v>124.22005616715253</v>
      </c>
      <c r="BE34" s="13">
        <v>125.81317802542314</v>
      </c>
      <c r="BF34" s="13">
        <v>125.81317802542314</v>
      </c>
      <c r="BG34" s="13">
        <v>126.62422188054271</v>
      </c>
      <c r="BH34" s="13">
        <v>126.62422188054271</v>
      </c>
      <c r="BI34" s="13">
        <v>127.44974866164654</v>
      </c>
      <c r="BJ34" s="13">
        <v>127.44974866164654</v>
      </c>
      <c r="BK34" s="12" t="s">
        <v>79</v>
      </c>
      <c r="BL34" s="12" t="s">
        <v>80</v>
      </c>
      <c r="BM34" s="12" t="s">
        <v>80</v>
      </c>
      <c r="BN34" s="12" t="s">
        <v>80</v>
      </c>
      <c r="BO34" s="12" t="s">
        <v>80</v>
      </c>
      <c r="BP34" s="12" t="s">
        <v>80</v>
      </c>
      <c r="BQ34" s="12" t="s">
        <v>80</v>
      </c>
      <c r="BR34" s="12" t="s">
        <v>109</v>
      </c>
    </row>
    <row r="35" spans="1:100">
      <c r="A35" s="12" t="s">
        <v>72</v>
      </c>
      <c r="B35" s="12" t="s">
        <v>191</v>
      </c>
      <c r="C35" s="12" t="s">
        <v>74</v>
      </c>
      <c r="D35" s="12">
        <v>1008902810041</v>
      </c>
      <c r="E35" s="12">
        <v>3714150001</v>
      </c>
      <c r="F35" s="12" t="s">
        <v>192</v>
      </c>
      <c r="G35" s="12" t="s">
        <v>189</v>
      </c>
      <c r="H35" s="12" t="s">
        <v>193</v>
      </c>
      <c r="I35" s="12" t="s">
        <v>189</v>
      </c>
      <c r="J35" s="12" t="s">
        <v>78</v>
      </c>
      <c r="K35" s="13">
        <v>70.341656</v>
      </c>
      <c r="L35" s="13">
        <v>71.196025753776013</v>
      </c>
      <c r="M35" s="13">
        <v>80.904574720200003</v>
      </c>
      <c r="N35" s="13">
        <v>80.904574720200003</v>
      </c>
      <c r="O35" s="13">
        <v>85.779863378664004</v>
      </c>
      <c r="P35" s="13">
        <v>85.779863378664004</v>
      </c>
      <c r="Q35" s="13">
        <v>86.294710672337999</v>
      </c>
      <c r="R35" s="13">
        <v>86.294710672337999</v>
      </c>
      <c r="S35" s="13">
        <v>86.820065053638004</v>
      </c>
      <c r="T35" s="13">
        <v>86.820065053638004</v>
      </c>
      <c r="U35" s="13">
        <v>87.891787991490006</v>
      </c>
      <c r="V35" s="13">
        <v>87.891787991490006</v>
      </c>
      <c r="W35" s="13">
        <v>88.438156548042002</v>
      </c>
      <c r="X35" s="13">
        <v>88.438156548042002</v>
      </c>
      <c r="Y35" s="13">
        <v>88.995032192219995</v>
      </c>
      <c r="Z35" s="13">
        <v>88.995032192219995</v>
      </c>
      <c r="AA35" s="13">
        <v>89.551907836398001</v>
      </c>
      <c r="AB35" s="13">
        <v>89.551907836398001</v>
      </c>
      <c r="AC35" s="13">
        <v>90.11929056820199</v>
      </c>
      <c r="AD35" s="13">
        <v>90.11929056820199</v>
      </c>
      <c r="AE35" s="13">
        <v>91.275070207062001</v>
      </c>
      <c r="AF35" s="13">
        <v>91.275070207062001</v>
      </c>
      <c r="AG35" s="13">
        <v>91.863467114118009</v>
      </c>
      <c r="AH35" s="13">
        <v>91.863467114118009</v>
      </c>
      <c r="AI35" s="13">
        <v>92.462371108799999</v>
      </c>
      <c r="AJ35" s="13">
        <v>92.462371108799999</v>
      </c>
      <c r="AK35" s="13">
        <v>96.95864674608984</v>
      </c>
      <c r="AL35" s="13">
        <v>98.13630646946784</v>
      </c>
      <c r="AM35" s="13">
        <v>111.51853007894073</v>
      </c>
      <c r="AN35" s="13">
        <v>111.51853007894073</v>
      </c>
      <c r="AO35" s="13">
        <v>118.23860773564574</v>
      </c>
      <c r="AP35" s="13">
        <v>118.23860773564574</v>
      </c>
      <c r="AQ35" s="13">
        <v>118.94827110887535</v>
      </c>
      <c r="AR35" s="13">
        <v>118.94827110887535</v>
      </c>
      <c r="AS35" s="13">
        <v>119.67241740808925</v>
      </c>
      <c r="AT35" s="13">
        <v>119.67241740808925</v>
      </c>
      <c r="AU35" s="13">
        <v>121.14967585848559</v>
      </c>
      <c r="AV35" s="13">
        <v>121.14967585848559</v>
      </c>
      <c r="AW35" s="13">
        <v>121.90278800966806</v>
      </c>
      <c r="AX35" s="13">
        <v>121.90278800966806</v>
      </c>
      <c r="AY35" s="13">
        <v>122.67038308683479</v>
      </c>
      <c r="AZ35" s="13">
        <v>122.67038308683479</v>
      </c>
      <c r="BA35" s="13">
        <v>123.43797816400155</v>
      </c>
      <c r="BB35" s="13">
        <v>123.43797816400155</v>
      </c>
      <c r="BC35" s="13">
        <v>124.22005616715253</v>
      </c>
      <c r="BD35" s="13">
        <v>124.22005616715253</v>
      </c>
      <c r="BE35" s="13">
        <v>125.81317802542314</v>
      </c>
      <c r="BF35" s="13">
        <v>125.81317802542314</v>
      </c>
      <c r="BG35" s="13">
        <v>126.62422188054271</v>
      </c>
      <c r="BH35" s="13">
        <v>126.62422188054271</v>
      </c>
      <c r="BI35" s="13">
        <v>127.44974866164654</v>
      </c>
      <c r="BJ35" s="13">
        <v>127.44974866164654</v>
      </c>
      <c r="BK35" s="12" t="s">
        <v>79</v>
      </c>
      <c r="BL35" s="12" t="s">
        <v>80</v>
      </c>
      <c r="BM35" s="12" t="s">
        <v>80</v>
      </c>
      <c r="BN35" s="12" t="s">
        <v>80</v>
      </c>
      <c r="BO35" s="12" t="s">
        <v>80</v>
      </c>
      <c r="BP35" s="12" t="s">
        <v>80</v>
      </c>
      <c r="BQ35" s="12" t="s">
        <v>80</v>
      </c>
      <c r="BR35" s="12" t="s">
        <v>109</v>
      </c>
    </row>
    <row r="36" spans="1:100">
      <c r="A36" s="12" t="s">
        <v>114</v>
      </c>
      <c r="B36" s="12" t="s">
        <v>194</v>
      </c>
      <c r="C36" s="12" t="s">
        <v>74</v>
      </c>
      <c r="D36" s="12">
        <v>1008901940446</v>
      </c>
      <c r="E36" s="12">
        <v>3191260003</v>
      </c>
      <c r="F36" s="12" t="s">
        <v>195</v>
      </c>
      <c r="G36" s="12" t="s">
        <v>196</v>
      </c>
      <c r="H36" s="12" t="s">
        <v>197</v>
      </c>
      <c r="I36" s="12" t="s">
        <v>198</v>
      </c>
      <c r="J36" s="12" t="s">
        <v>78</v>
      </c>
      <c r="K36" s="13">
        <v>54.915489999999998</v>
      </c>
      <c r="L36" s="13">
        <v>55.582493541540003</v>
      </c>
      <c r="M36" s="13">
        <v>63.158103719886</v>
      </c>
      <c r="N36" s="13">
        <v>63.158103719886</v>
      </c>
      <c r="O36" s="13">
        <v>66.961669440497985</v>
      </c>
      <c r="P36" s="13">
        <v>66.961669440497985</v>
      </c>
      <c r="Q36" s="13">
        <v>67.371445857912008</v>
      </c>
      <c r="R36" s="13">
        <v>67.371445857912008</v>
      </c>
      <c r="S36" s="13">
        <v>67.781222275326016</v>
      </c>
      <c r="T36" s="13">
        <v>67.781222275326016</v>
      </c>
      <c r="U36" s="13">
        <v>68.621789285405995</v>
      </c>
      <c r="V36" s="13">
        <v>68.621789285405995</v>
      </c>
      <c r="W36" s="13">
        <v>69.042072790445999</v>
      </c>
      <c r="X36" s="13">
        <v>69.042072790445999</v>
      </c>
      <c r="Y36" s="13">
        <v>69.483370470737995</v>
      </c>
      <c r="Z36" s="13">
        <v>69.483370470737995</v>
      </c>
      <c r="AA36" s="13">
        <v>69.914161063404009</v>
      </c>
      <c r="AB36" s="13">
        <v>69.914161063404009</v>
      </c>
      <c r="AC36" s="13">
        <v>70.355458743695991</v>
      </c>
      <c r="AD36" s="13">
        <v>70.355458743695991</v>
      </c>
      <c r="AE36" s="13">
        <v>71.259068279532002</v>
      </c>
      <c r="AF36" s="13">
        <v>71.259068279532002</v>
      </c>
      <c r="AG36" s="13">
        <v>71.721380135076004</v>
      </c>
      <c r="AH36" s="13">
        <v>71.721380135076004</v>
      </c>
      <c r="AI36" s="13">
        <v>72.183691990620005</v>
      </c>
      <c r="AJ36" s="13">
        <v>72.183691990620005</v>
      </c>
      <c r="AK36" s="13">
        <v>75.695283542918418</v>
      </c>
      <c r="AL36" s="13">
        <v>76.614678456830703</v>
      </c>
      <c r="AM36" s="13">
        <v>87.056868091495161</v>
      </c>
      <c r="AN36" s="13">
        <v>87.056868091495161</v>
      </c>
      <c r="AO36" s="13">
        <v>92.299687297803786</v>
      </c>
      <c r="AP36" s="13">
        <v>92.299687297803786</v>
      </c>
      <c r="AQ36" s="13">
        <v>92.864521411190637</v>
      </c>
      <c r="AR36" s="13">
        <v>92.864521411190637</v>
      </c>
      <c r="AS36" s="13">
        <v>93.429355524577502</v>
      </c>
      <c r="AT36" s="13">
        <v>93.429355524577502</v>
      </c>
      <c r="AU36" s="13">
        <v>94.587989603319713</v>
      </c>
      <c r="AV36" s="13">
        <v>94.587989603319713</v>
      </c>
      <c r="AW36" s="13">
        <v>95.167306642690832</v>
      </c>
      <c r="AX36" s="13">
        <v>95.167306642690832</v>
      </c>
      <c r="AY36" s="13">
        <v>95.775589534030502</v>
      </c>
      <c r="AZ36" s="13">
        <v>95.775589534030502</v>
      </c>
      <c r="BA36" s="13">
        <v>96.369389499385932</v>
      </c>
      <c r="BB36" s="13">
        <v>96.369389499385932</v>
      </c>
      <c r="BC36" s="13">
        <v>96.977672390725573</v>
      </c>
      <c r="BD36" s="13">
        <v>96.977672390725573</v>
      </c>
      <c r="BE36" s="13">
        <v>98.223204025373491</v>
      </c>
      <c r="BF36" s="13">
        <v>98.223204025373491</v>
      </c>
      <c r="BG36" s="13">
        <v>98.860452768681753</v>
      </c>
      <c r="BH36" s="13">
        <v>98.860452768681753</v>
      </c>
      <c r="BI36" s="13">
        <v>99.497701511989973</v>
      </c>
      <c r="BJ36" s="13">
        <v>99.497701511989973</v>
      </c>
      <c r="BK36" s="12" t="s">
        <v>79</v>
      </c>
      <c r="BL36" s="12" t="s">
        <v>80</v>
      </c>
      <c r="BM36" s="12" t="s">
        <v>80</v>
      </c>
      <c r="BN36" s="12" t="s">
        <v>80</v>
      </c>
      <c r="BO36" s="12" t="s">
        <v>80</v>
      </c>
      <c r="BP36" s="12" t="s">
        <v>80</v>
      </c>
      <c r="BQ36" s="12" t="s">
        <v>80</v>
      </c>
      <c r="BR36" s="12" t="s">
        <v>109</v>
      </c>
    </row>
    <row r="37" spans="1:100">
      <c r="A37" s="12" t="s">
        <v>114</v>
      </c>
      <c r="B37" s="12" t="s">
        <v>199</v>
      </c>
      <c r="C37" s="12" t="s">
        <v>74</v>
      </c>
      <c r="D37" s="12">
        <v>1008901940454</v>
      </c>
      <c r="E37" s="12">
        <v>3191260001</v>
      </c>
      <c r="F37" s="12" t="s">
        <v>200</v>
      </c>
      <c r="G37" s="12" t="s">
        <v>196</v>
      </c>
      <c r="H37" s="12" t="s">
        <v>201</v>
      </c>
      <c r="I37" s="12" t="s">
        <v>198</v>
      </c>
      <c r="J37" s="12" t="s">
        <v>78</v>
      </c>
      <c r="K37" s="13">
        <v>47.503456</v>
      </c>
      <c r="L37" s="13">
        <v>48.080432976575999</v>
      </c>
      <c r="M37" s="13">
        <v>54.636855655200002</v>
      </c>
      <c r="N37" s="13">
        <v>54.636855655200002</v>
      </c>
      <c r="O37" s="13">
        <v>57.925574082138006</v>
      </c>
      <c r="P37" s="13">
        <v>57.925574082138006</v>
      </c>
      <c r="Q37" s="13">
        <v>58.282815061421999</v>
      </c>
      <c r="R37" s="13">
        <v>58.282815061421999</v>
      </c>
      <c r="S37" s="13">
        <v>58.629548953079997</v>
      </c>
      <c r="T37" s="13">
        <v>58.629548953079997</v>
      </c>
      <c r="U37" s="13">
        <v>59.354537999274001</v>
      </c>
      <c r="V37" s="13">
        <v>59.354537999274001</v>
      </c>
      <c r="W37" s="13">
        <v>59.722286066184004</v>
      </c>
      <c r="X37" s="13">
        <v>59.722286066184004</v>
      </c>
      <c r="Y37" s="13">
        <v>60.100541220720004</v>
      </c>
      <c r="Z37" s="13">
        <v>60.100541220720004</v>
      </c>
      <c r="AA37" s="13">
        <v>60.478796375256003</v>
      </c>
      <c r="AB37" s="13">
        <v>60.478796375256003</v>
      </c>
      <c r="AC37" s="13">
        <v>60.857051529792002</v>
      </c>
      <c r="AD37" s="13">
        <v>60.857051529792002</v>
      </c>
      <c r="AE37" s="13">
        <v>61.645083101742003</v>
      </c>
      <c r="AF37" s="13">
        <v>61.645083101742003</v>
      </c>
      <c r="AG37" s="13">
        <v>62.044352431529994</v>
      </c>
      <c r="AH37" s="13">
        <v>62.044352431529994</v>
      </c>
      <c r="AI37" s="13">
        <v>62.443621761317999</v>
      </c>
      <c r="AJ37" s="13">
        <v>62.443621761317999</v>
      </c>
      <c r="AK37" s="13">
        <v>65.478566633723005</v>
      </c>
      <c r="AL37" s="13">
        <v>66.273869304056191</v>
      </c>
      <c r="AM37" s="13">
        <v>75.311215118245684</v>
      </c>
      <c r="AN37" s="13">
        <v>75.311215118245684</v>
      </c>
      <c r="AO37" s="13">
        <v>79.844370951324706</v>
      </c>
      <c r="AP37" s="13">
        <v>79.844370951324706</v>
      </c>
      <c r="AQ37" s="13">
        <v>80.33679043479016</v>
      </c>
      <c r="AR37" s="13">
        <v>80.33679043479016</v>
      </c>
      <c r="AS37" s="13">
        <v>80.814726992271332</v>
      </c>
      <c r="AT37" s="13">
        <v>80.814726992271332</v>
      </c>
      <c r="AU37" s="13">
        <v>81.814048885186509</v>
      </c>
      <c r="AV37" s="13">
        <v>81.814048885186509</v>
      </c>
      <c r="AW37" s="13">
        <v>82.320951294636245</v>
      </c>
      <c r="AX37" s="13">
        <v>82.320951294636245</v>
      </c>
      <c r="AY37" s="13">
        <v>82.842336630070264</v>
      </c>
      <c r="AZ37" s="13">
        <v>82.842336630070264</v>
      </c>
      <c r="BA37" s="13">
        <v>83.363721965504254</v>
      </c>
      <c r="BB37" s="13">
        <v>83.363721965504254</v>
      </c>
      <c r="BC37" s="13">
        <v>83.885107300938273</v>
      </c>
      <c r="BD37" s="13">
        <v>83.885107300938273</v>
      </c>
      <c r="BE37" s="13">
        <v>84.971326749759129</v>
      </c>
      <c r="BF37" s="13">
        <v>84.971326749759129</v>
      </c>
      <c r="BG37" s="13">
        <v>85.521677937161684</v>
      </c>
      <c r="BH37" s="13">
        <v>85.521677937161684</v>
      </c>
      <c r="BI37" s="13">
        <v>86.072029124564239</v>
      </c>
      <c r="BJ37" s="13">
        <v>86.072029124564239</v>
      </c>
      <c r="BK37" s="12" t="s">
        <v>79</v>
      </c>
      <c r="BL37" s="12" t="s">
        <v>80</v>
      </c>
      <c r="BM37" s="12" t="s">
        <v>80</v>
      </c>
      <c r="BN37" s="12" t="s">
        <v>80</v>
      </c>
      <c r="BO37" s="12" t="s">
        <v>80</v>
      </c>
      <c r="BP37" s="12" t="s">
        <v>80</v>
      </c>
      <c r="BQ37" s="12" t="s">
        <v>80</v>
      </c>
      <c r="BR37" s="12" t="s">
        <v>109</v>
      </c>
    </row>
    <row r="38" spans="1:100">
      <c r="A38" s="12" t="s">
        <v>114</v>
      </c>
      <c r="B38" s="12" t="s">
        <v>202</v>
      </c>
      <c r="C38" s="12" t="s">
        <v>74</v>
      </c>
      <c r="D38" s="12">
        <v>1008901940500</v>
      </c>
      <c r="E38" s="12">
        <v>3290610001</v>
      </c>
      <c r="F38" s="12" t="s">
        <v>203</v>
      </c>
      <c r="G38" s="12" t="s">
        <v>196</v>
      </c>
      <c r="H38" s="12" t="s">
        <v>204</v>
      </c>
      <c r="I38" s="12" t="s">
        <v>198</v>
      </c>
      <c r="J38" s="12" t="s">
        <v>78</v>
      </c>
      <c r="K38" s="13">
        <v>63.261814000000001</v>
      </c>
      <c r="L38" s="13">
        <v>64.030191992843996</v>
      </c>
      <c r="M38" s="13">
        <v>72.761581810050004</v>
      </c>
      <c r="N38" s="13">
        <v>72.761581810050004</v>
      </c>
      <c r="O38" s="13">
        <v>77.143037350092015</v>
      </c>
      <c r="P38" s="13">
        <v>77.143037350092015</v>
      </c>
      <c r="Q38" s="13">
        <v>77.615856293261999</v>
      </c>
      <c r="R38" s="13">
        <v>77.615856293261999</v>
      </c>
      <c r="S38" s="13">
        <v>78.088675236431996</v>
      </c>
      <c r="T38" s="13">
        <v>78.088675236431996</v>
      </c>
      <c r="U38" s="13">
        <v>79.044820210398001</v>
      </c>
      <c r="V38" s="13">
        <v>79.044820210398001</v>
      </c>
      <c r="W38" s="13">
        <v>79.538653328820004</v>
      </c>
      <c r="X38" s="13">
        <v>79.538653328820004</v>
      </c>
      <c r="Y38" s="13">
        <v>80.042993534868017</v>
      </c>
      <c r="Z38" s="13">
        <v>80.042993534868017</v>
      </c>
      <c r="AA38" s="13">
        <v>80.536826653290007</v>
      </c>
      <c r="AB38" s="13">
        <v>80.536826653290007</v>
      </c>
      <c r="AC38" s="13">
        <v>81.051673946964002</v>
      </c>
      <c r="AD38" s="13">
        <v>81.051673946964002</v>
      </c>
      <c r="AE38" s="13">
        <v>82.091875621937987</v>
      </c>
      <c r="AF38" s="13">
        <v>82.091875621937987</v>
      </c>
      <c r="AG38" s="13">
        <v>82.617230003237992</v>
      </c>
      <c r="AH38" s="13">
        <v>82.617230003237992</v>
      </c>
      <c r="AI38" s="13">
        <v>83.153091472164007</v>
      </c>
      <c r="AJ38" s="13">
        <v>83.153091472164007</v>
      </c>
      <c r="AK38" s="13">
        <v>87.199821911256109</v>
      </c>
      <c r="AL38" s="13">
        <v>88.258950948190218</v>
      </c>
      <c r="AM38" s="13">
        <v>100.29426244112526</v>
      </c>
      <c r="AN38" s="13">
        <v>100.29426244112526</v>
      </c>
      <c r="AO38" s="13">
        <v>106.3336425765692</v>
      </c>
      <c r="AP38" s="13">
        <v>106.3336425765692</v>
      </c>
      <c r="AQ38" s="13">
        <v>106.98537424586171</v>
      </c>
      <c r="AR38" s="13">
        <v>106.98537424586171</v>
      </c>
      <c r="AS38" s="13">
        <v>107.63710591515419</v>
      </c>
      <c r="AT38" s="13">
        <v>107.63710591515419</v>
      </c>
      <c r="AU38" s="13">
        <v>108.95505217972352</v>
      </c>
      <c r="AV38" s="13">
        <v>108.95505217972352</v>
      </c>
      <c r="AW38" s="13">
        <v>109.63574970098458</v>
      </c>
      <c r="AX38" s="13">
        <v>109.63574970098458</v>
      </c>
      <c r="AY38" s="13">
        <v>110.33093014822995</v>
      </c>
      <c r="AZ38" s="13">
        <v>110.33093014822995</v>
      </c>
      <c r="BA38" s="13">
        <v>111.01162766949101</v>
      </c>
      <c r="BB38" s="13">
        <v>111.01162766949101</v>
      </c>
      <c r="BC38" s="13">
        <v>111.72129104272062</v>
      </c>
      <c r="BD38" s="13">
        <v>111.72129104272062</v>
      </c>
      <c r="BE38" s="13">
        <v>113.15510071516414</v>
      </c>
      <c r="BF38" s="13">
        <v>113.15510071516414</v>
      </c>
      <c r="BG38" s="13">
        <v>113.87924701437802</v>
      </c>
      <c r="BH38" s="13">
        <v>113.87924701437802</v>
      </c>
      <c r="BI38" s="13">
        <v>114.61787623957622</v>
      </c>
      <c r="BJ38" s="13">
        <v>114.61787623957622</v>
      </c>
      <c r="BK38" s="12" t="s">
        <v>79</v>
      </c>
      <c r="BL38" s="12" t="s">
        <v>80</v>
      </c>
      <c r="BM38" s="12" t="s">
        <v>80</v>
      </c>
      <c r="BN38" s="12" t="s">
        <v>80</v>
      </c>
      <c r="BO38" s="12" t="s">
        <v>80</v>
      </c>
      <c r="BP38" s="12" t="s">
        <v>80</v>
      </c>
      <c r="BQ38" s="12" t="s">
        <v>80</v>
      </c>
      <c r="BR38" s="12" t="s">
        <v>109</v>
      </c>
    </row>
    <row r="39" spans="1:100">
      <c r="A39" s="12" t="s">
        <v>114</v>
      </c>
      <c r="B39" s="12" t="s">
        <v>205</v>
      </c>
      <c r="C39" s="12" t="s">
        <v>74</v>
      </c>
      <c r="D39" s="12">
        <v>1008901940519</v>
      </c>
      <c r="E39" s="12">
        <v>3191270001</v>
      </c>
      <c r="F39" s="12" t="s">
        <v>206</v>
      </c>
      <c r="G39" s="12" t="s">
        <v>196</v>
      </c>
      <c r="H39" s="12" t="s">
        <v>207</v>
      </c>
      <c r="I39" s="12" t="s">
        <v>198</v>
      </c>
      <c r="J39" s="12" t="s">
        <v>78</v>
      </c>
      <c r="K39" s="13">
        <v>54.697488999999997</v>
      </c>
      <c r="L39" s="13">
        <v>55.361844701393998</v>
      </c>
      <c r="M39" s="13">
        <v>62.916440704488004</v>
      </c>
      <c r="N39" s="13">
        <v>62.916440704488004</v>
      </c>
      <c r="O39" s="13">
        <v>66.698992249848004</v>
      </c>
      <c r="P39" s="13">
        <v>66.698992249848004</v>
      </c>
      <c r="Q39" s="13">
        <v>67.108768667261998</v>
      </c>
      <c r="R39" s="13">
        <v>67.108768667261998</v>
      </c>
      <c r="S39" s="13">
        <v>67.518545084676006</v>
      </c>
      <c r="T39" s="13">
        <v>67.518545084676006</v>
      </c>
      <c r="U39" s="13">
        <v>68.348605007130004</v>
      </c>
      <c r="V39" s="13">
        <v>68.348605007130004</v>
      </c>
      <c r="W39" s="13">
        <v>68.768888512170008</v>
      </c>
      <c r="X39" s="13">
        <v>68.768888512170008</v>
      </c>
      <c r="Y39" s="13">
        <v>69.199679104835994</v>
      </c>
      <c r="Z39" s="13">
        <v>69.199679104835994</v>
      </c>
      <c r="AA39" s="13">
        <v>69.640976785128004</v>
      </c>
      <c r="AB39" s="13">
        <v>69.640976785128004</v>
      </c>
      <c r="AC39" s="13">
        <v>70.082274465419999</v>
      </c>
      <c r="AD39" s="13">
        <v>70.082274465419999</v>
      </c>
      <c r="AE39" s="13">
        <v>70.975376913630001</v>
      </c>
      <c r="AF39" s="13">
        <v>70.975376913630001</v>
      </c>
      <c r="AG39" s="13">
        <v>71.437688769174002</v>
      </c>
      <c r="AH39" s="13">
        <v>71.437688769174002</v>
      </c>
      <c r="AI39" s="13">
        <v>71.900000624718004</v>
      </c>
      <c r="AJ39" s="13">
        <v>71.900000624718004</v>
      </c>
      <c r="AK39" s="13">
        <v>75.394791869118549</v>
      </c>
      <c r="AL39" s="13">
        <v>76.310537011160861</v>
      </c>
      <c r="AM39" s="13">
        <v>86.723760793856755</v>
      </c>
      <c r="AN39" s="13">
        <v>86.723760793856755</v>
      </c>
      <c r="AO39" s="13">
        <v>91.937614148196843</v>
      </c>
      <c r="AP39" s="13">
        <v>91.937614148196843</v>
      </c>
      <c r="AQ39" s="13">
        <v>92.502448261583694</v>
      </c>
      <c r="AR39" s="13">
        <v>92.502448261583694</v>
      </c>
      <c r="AS39" s="13">
        <v>93.067282374970532</v>
      </c>
      <c r="AT39" s="13">
        <v>93.067282374970532</v>
      </c>
      <c r="AU39" s="13">
        <v>94.211433527728488</v>
      </c>
      <c r="AV39" s="13">
        <v>94.211433527728488</v>
      </c>
      <c r="AW39" s="13">
        <v>94.790750567099636</v>
      </c>
      <c r="AX39" s="13">
        <v>94.790750567099636</v>
      </c>
      <c r="AY39" s="13">
        <v>95.384550532455009</v>
      </c>
      <c r="AZ39" s="13">
        <v>95.384550532455009</v>
      </c>
      <c r="BA39" s="13">
        <v>95.992833423794693</v>
      </c>
      <c r="BB39" s="13">
        <v>95.992833423794693</v>
      </c>
      <c r="BC39" s="13">
        <v>96.601116315134377</v>
      </c>
      <c r="BD39" s="13">
        <v>96.601116315134377</v>
      </c>
      <c r="BE39" s="13">
        <v>97.832165023797998</v>
      </c>
      <c r="BF39" s="13">
        <v>97.832165023797998</v>
      </c>
      <c r="BG39" s="13">
        <v>98.469413767106232</v>
      </c>
      <c r="BH39" s="13">
        <v>98.469413767106232</v>
      </c>
      <c r="BI39" s="13">
        <v>99.106662510414466</v>
      </c>
      <c r="BJ39" s="13">
        <v>99.106662510414466</v>
      </c>
      <c r="BK39" s="12" t="s">
        <v>79</v>
      </c>
      <c r="BL39" s="12" t="s">
        <v>80</v>
      </c>
      <c r="BM39" s="12" t="s">
        <v>80</v>
      </c>
      <c r="BN39" s="12" t="s">
        <v>80</v>
      </c>
      <c r="BO39" s="12" t="s">
        <v>80</v>
      </c>
      <c r="BP39" s="12" t="s">
        <v>80</v>
      </c>
      <c r="BQ39" s="12" t="s">
        <v>80</v>
      </c>
      <c r="BR39" s="12" t="s">
        <v>109</v>
      </c>
    </row>
    <row r="40" spans="1:100">
      <c r="A40" s="12" t="s">
        <v>114</v>
      </c>
      <c r="B40" s="12" t="s">
        <v>208</v>
      </c>
      <c r="C40" s="12" t="s">
        <v>74</v>
      </c>
      <c r="D40" s="12">
        <v>1008901940561</v>
      </c>
      <c r="E40" s="12">
        <v>3028030003</v>
      </c>
      <c r="F40" s="12" t="s">
        <v>209</v>
      </c>
      <c r="G40" s="12" t="s">
        <v>196</v>
      </c>
      <c r="H40" s="12" t="s">
        <v>210</v>
      </c>
      <c r="I40" s="12" t="s">
        <v>198</v>
      </c>
      <c r="J40" s="12" t="s">
        <v>78</v>
      </c>
      <c r="K40" s="13">
        <v>76.964734000000007</v>
      </c>
      <c r="L40" s="13">
        <v>77.899547659164014</v>
      </c>
      <c r="M40" s="13">
        <v>88.522213249050012</v>
      </c>
      <c r="N40" s="13">
        <v>88.522213249050012</v>
      </c>
      <c r="O40" s="13">
        <v>93.859813763058</v>
      </c>
      <c r="P40" s="13">
        <v>93.859813763058</v>
      </c>
      <c r="Q40" s="13">
        <v>94.427196494862002</v>
      </c>
      <c r="R40" s="13">
        <v>94.427196494862002</v>
      </c>
      <c r="S40" s="13">
        <v>94.994579226665991</v>
      </c>
      <c r="T40" s="13">
        <v>94.994579226665991</v>
      </c>
      <c r="U40" s="13">
        <v>96.171373040778008</v>
      </c>
      <c r="V40" s="13">
        <v>96.171373040778008</v>
      </c>
      <c r="W40" s="13">
        <v>96.770277035459998</v>
      </c>
      <c r="X40" s="13">
        <v>96.770277035459998</v>
      </c>
      <c r="Y40" s="13">
        <v>97.379688117768012</v>
      </c>
      <c r="Z40" s="13">
        <v>97.379688117768012</v>
      </c>
      <c r="AA40" s="13">
        <v>97.989099200076012</v>
      </c>
      <c r="AB40" s="13">
        <v>97.989099200076012</v>
      </c>
      <c r="AC40" s="13">
        <v>98.609017370009994</v>
      </c>
      <c r="AD40" s="13">
        <v>98.609017370009994</v>
      </c>
      <c r="AE40" s="13">
        <v>99.869867885129992</v>
      </c>
      <c r="AF40" s="13">
        <v>99.869867885129992</v>
      </c>
      <c r="AG40" s="13">
        <v>100.51080023031599</v>
      </c>
      <c r="AH40" s="13">
        <v>100.51080023031599</v>
      </c>
      <c r="AI40" s="13">
        <v>101.17274675075402</v>
      </c>
      <c r="AJ40" s="13">
        <v>101.17274675075402</v>
      </c>
      <c r="AK40" s="13">
        <v>106.08786997867621</v>
      </c>
      <c r="AL40" s="13">
        <v>107.37641324743723</v>
      </c>
      <c r="AM40" s="13">
        <v>122.01865141754229</v>
      </c>
      <c r="AN40" s="13">
        <v>122.01865141754229</v>
      </c>
      <c r="AO40" s="13">
        <v>129.37597781755551</v>
      </c>
      <c r="AP40" s="13">
        <v>129.37597781755551</v>
      </c>
      <c r="AQ40" s="13">
        <v>130.15805582070655</v>
      </c>
      <c r="AR40" s="13">
        <v>130.15805582070655</v>
      </c>
      <c r="AS40" s="13">
        <v>130.94013382385754</v>
      </c>
      <c r="AT40" s="13">
        <v>130.94013382385754</v>
      </c>
      <c r="AU40" s="13">
        <v>132.56222153409669</v>
      </c>
      <c r="AV40" s="13">
        <v>132.56222153409669</v>
      </c>
      <c r="AW40" s="13">
        <v>133.38774831520053</v>
      </c>
      <c r="AX40" s="13">
        <v>133.38774831520053</v>
      </c>
      <c r="AY40" s="13">
        <v>134.22775802228867</v>
      </c>
      <c r="AZ40" s="13">
        <v>134.22775802228867</v>
      </c>
      <c r="BA40" s="13">
        <v>135.06776772937678</v>
      </c>
      <c r="BB40" s="13">
        <v>135.06776772937678</v>
      </c>
      <c r="BC40" s="13">
        <v>135.92226036244918</v>
      </c>
      <c r="BD40" s="13">
        <v>135.92226036244918</v>
      </c>
      <c r="BE40" s="13">
        <v>137.66021148056254</v>
      </c>
      <c r="BF40" s="13">
        <v>137.66021148056254</v>
      </c>
      <c r="BG40" s="13">
        <v>138.5436699656035</v>
      </c>
      <c r="BH40" s="13">
        <v>138.5436699656035</v>
      </c>
      <c r="BI40" s="13">
        <v>139.45609430261305</v>
      </c>
      <c r="BJ40" s="13">
        <v>139.45609430261305</v>
      </c>
      <c r="BK40" s="12" t="s">
        <v>79</v>
      </c>
      <c r="BL40" s="12" t="s">
        <v>80</v>
      </c>
      <c r="BM40" s="12" t="s">
        <v>80</v>
      </c>
      <c r="BN40" s="12" t="s">
        <v>80</v>
      </c>
      <c r="BO40" s="12" t="s">
        <v>80</v>
      </c>
      <c r="BP40" s="12" t="s">
        <v>80</v>
      </c>
      <c r="BQ40" s="12" t="s">
        <v>80</v>
      </c>
      <c r="BR40" s="12" t="s">
        <v>109</v>
      </c>
    </row>
    <row r="41" spans="1:100">
      <c r="A41" s="12" t="s">
        <v>114</v>
      </c>
      <c r="B41" s="12" t="s">
        <v>211</v>
      </c>
      <c r="C41" s="12" t="s">
        <v>74</v>
      </c>
      <c r="D41" s="12">
        <v>1008901940578</v>
      </c>
      <c r="E41" s="12">
        <v>3028030001</v>
      </c>
      <c r="F41" s="12" t="s">
        <v>212</v>
      </c>
      <c r="G41" s="12" t="s">
        <v>196</v>
      </c>
      <c r="H41" s="12" t="s">
        <v>213</v>
      </c>
      <c r="I41" s="12" t="s">
        <v>198</v>
      </c>
      <c r="J41" s="12" t="s">
        <v>78</v>
      </c>
      <c r="K41" s="13">
        <v>66.542209999999997</v>
      </c>
      <c r="L41" s="13">
        <v>67.350431682659988</v>
      </c>
      <c r="M41" s="13">
        <v>76.533626267784001</v>
      </c>
      <c r="N41" s="13">
        <v>76.533626267784001</v>
      </c>
      <c r="O41" s="13">
        <v>81.146237735598007</v>
      </c>
      <c r="P41" s="13">
        <v>81.146237735598007</v>
      </c>
      <c r="Q41" s="13">
        <v>81.640070854019996</v>
      </c>
      <c r="R41" s="13">
        <v>81.640070854019996</v>
      </c>
      <c r="S41" s="13">
        <v>82.133903972442013</v>
      </c>
      <c r="T41" s="13">
        <v>82.133903972442013</v>
      </c>
      <c r="U41" s="13">
        <v>83.153091472164007</v>
      </c>
      <c r="V41" s="13">
        <v>83.153091472164007</v>
      </c>
      <c r="W41" s="13">
        <v>83.667938765837988</v>
      </c>
      <c r="X41" s="13">
        <v>83.667938765837988</v>
      </c>
      <c r="Y41" s="13">
        <v>84.193293147137993</v>
      </c>
      <c r="Z41" s="13">
        <v>84.193293147137993</v>
      </c>
      <c r="AA41" s="13">
        <v>84.718647528437998</v>
      </c>
      <c r="AB41" s="13">
        <v>84.718647528437998</v>
      </c>
      <c r="AC41" s="13">
        <v>85.254508997363999</v>
      </c>
      <c r="AD41" s="13">
        <v>85.254508997363999</v>
      </c>
      <c r="AE41" s="13">
        <v>86.347246110468006</v>
      </c>
      <c r="AF41" s="13">
        <v>86.347246110468006</v>
      </c>
      <c r="AG41" s="13">
        <v>86.904121754645985</v>
      </c>
      <c r="AH41" s="13">
        <v>86.904121754645985</v>
      </c>
      <c r="AI41" s="13">
        <v>87.471504486450002</v>
      </c>
      <c r="AJ41" s="13">
        <v>87.471504486450002</v>
      </c>
      <c r="AK41" s="13">
        <v>91.721506145577877</v>
      </c>
      <c r="AL41" s="13">
        <v>92.835555559222072</v>
      </c>
      <c r="AM41" s="13">
        <v>105.49363286948106</v>
      </c>
      <c r="AN41" s="13">
        <v>105.49363286948106</v>
      </c>
      <c r="AO41" s="13">
        <v>111.85163737657912</v>
      </c>
      <c r="AP41" s="13">
        <v>111.85163737657912</v>
      </c>
      <c r="AQ41" s="13">
        <v>112.5323348978402</v>
      </c>
      <c r="AR41" s="13">
        <v>112.5323348978402</v>
      </c>
      <c r="AS41" s="13">
        <v>113.21303241910127</v>
      </c>
      <c r="AT41" s="13">
        <v>113.21303241910127</v>
      </c>
      <c r="AU41" s="13">
        <v>114.61787623957622</v>
      </c>
      <c r="AV41" s="13">
        <v>114.61787623957622</v>
      </c>
      <c r="AW41" s="13">
        <v>115.32753961280582</v>
      </c>
      <c r="AX41" s="13">
        <v>115.32753961280582</v>
      </c>
      <c r="AY41" s="13">
        <v>116.05168591201974</v>
      </c>
      <c r="AZ41" s="13">
        <v>116.05168591201974</v>
      </c>
      <c r="BA41" s="13">
        <v>116.77583221123363</v>
      </c>
      <c r="BB41" s="13">
        <v>116.77583221123363</v>
      </c>
      <c r="BC41" s="13">
        <v>117.51446143643183</v>
      </c>
      <c r="BD41" s="13">
        <v>117.51446143643183</v>
      </c>
      <c r="BE41" s="13">
        <v>119.02068573879674</v>
      </c>
      <c r="BF41" s="13">
        <v>119.02068573879674</v>
      </c>
      <c r="BG41" s="13">
        <v>119.78828081596345</v>
      </c>
      <c r="BH41" s="13">
        <v>119.78828081596345</v>
      </c>
      <c r="BI41" s="13">
        <v>120.57035881911449</v>
      </c>
      <c r="BJ41" s="13">
        <v>120.57035881911449</v>
      </c>
      <c r="BK41" s="12" t="s">
        <v>79</v>
      </c>
      <c r="BL41" s="12" t="s">
        <v>80</v>
      </c>
      <c r="BM41" s="12" t="s">
        <v>80</v>
      </c>
      <c r="BN41" s="12" t="s">
        <v>80</v>
      </c>
      <c r="BO41" s="12" t="s">
        <v>80</v>
      </c>
      <c r="BP41" s="12" t="s">
        <v>80</v>
      </c>
      <c r="BQ41" s="12" t="s">
        <v>80</v>
      </c>
      <c r="BR41" s="12" t="s">
        <v>109</v>
      </c>
    </row>
    <row r="42" spans="1:100">
      <c r="A42" s="12" t="s">
        <v>114</v>
      </c>
      <c r="B42" s="12" t="s">
        <v>214</v>
      </c>
      <c r="C42" s="12" t="s">
        <v>74</v>
      </c>
      <c r="D42" s="12">
        <v>1008901940624</v>
      </c>
      <c r="E42" s="12">
        <v>3191290002</v>
      </c>
      <c r="F42" s="12" t="s">
        <v>215</v>
      </c>
      <c r="G42" s="12" t="s">
        <v>196</v>
      </c>
      <c r="H42" s="12" t="s">
        <v>216</v>
      </c>
      <c r="I42" s="12" t="s">
        <v>198</v>
      </c>
      <c r="J42" s="12" t="s">
        <v>78</v>
      </c>
      <c r="K42" s="13">
        <v>87.709069</v>
      </c>
      <c r="L42" s="13">
        <v>88.774383352073997</v>
      </c>
      <c r="M42" s="13">
        <v>100.878548297226</v>
      </c>
      <c r="N42" s="13">
        <v>100.878548297226</v>
      </c>
      <c r="O42" s="13">
        <v>106.96215203268</v>
      </c>
      <c r="P42" s="13">
        <v>106.96215203268</v>
      </c>
      <c r="Q42" s="13">
        <v>107.603084377866</v>
      </c>
      <c r="R42" s="13">
        <v>107.603084377866</v>
      </c>
      <c r="S42" s="13">
        <v>108.26503089830402</v>
      </c>
      <c r="T42" s="13">
        <v>108.26503089830402</v>
      </c>
      <c r="U42" s="13">
        <v>109.599431026806</v>
      </c>
      <c r="V42" s="13">
        <v>109.599431026806</v>
      </c>
      <c r="W42" s="13">
        <v>110.282391722496</v>
      </c>
      <c r="X42" s="13">
        <v>110.282391722496</v>
      </c>
      <c r="Y42" s="13">
        <v>110.965352418186</v>
      </c>
      <c r="Z42" s="13">
        <v>110.965352418186</v>
      </c>
      <c r="AA42" s="13">
        <v>111.66932728912801</v>
      </c>
      <c r="AB42" s="13">
        <v>111.66932728912801</v>
      </c>
      <c r="AC42" s="13">
        <v>112.37330216007001</v>
      </c>
      <c r="AD42" s="13">
        <v>112.37330216007001</v>
      </c>
      <c r="AE42" s="13">
        <v>113.812773164832</v>
      </c>
      <c r="AF42" s="13">
        <v>113.812773164832</v>
      </c>
      <c r="AG42" s="13">
        <v>114.54826929865199</v>
      </c>
      <c r="AH42" s="13">
        <v>114.54826929865199</v>
      </c>
      <c r="AI42" s="13">
        <v>115.294272520098</v>
      </c>
      <c r="AJ42" s="13">
        <v>115.294272520098</v>
      </c>
      <c r="AK42" s="13">
        <v>120.89781675881243</v>
      </c>
      <c r="AL42" s="13">
        <v>122.36624164116495</v>
      </c>
      <c r="AM42" s="13">
        <v>139.05057237505326</v>
      </c>
      <c r="AN42" s="13">
        <v>139.05057237505326</v>
      </c>
      <c r="AO42" s="13">
        <v>147.43618651995021</v>
      </c>
      <c r="AP42" s="13">
        <v>147.43618651995021</v>
      </c>
      <c r="AQ42" s="13">
        <v>148.31964500499117</v>
      </c>
      <c r="AR42" s="13">
        <v>148.31964500499117</v>
      </c>
      <c r="AS42" s="13">
        <v>149.2320693420007</v>
      </c>
      <c r="AT42" s="13">
        <v>149.2320693420007</v>
      </c>
      <c r="AU42" s="13">
        <v>151.071400942004</v>
      </c>
      <c r="AV42" s="13">
        <v>151.071400942004</v>
      </c>
      <c r="AW42" s="13">
        <v>152.01279113098207</v>
      </c>
      <c r="AX42" s="13">
        <v>152.01279113098207</v>
      </c>
      <c r="AY42" s="13">
        <v>152.95418131996013</v>
      </c>
      <c r="AZ42" s="13">
        <v>152.95418131996013</v>
      </c>
      <c r="BA42" s="13">
        <v>153.92453736090675</v>
      </c>
      <c r="BB42" s="13">
        <v>153.92453736090675</v>
      </c>
      <c r="BC42" s="13">
        <v>154.89489340185338</v>
      </c>
      <c r="BD42" s="13">
        <v>154.89489340185338</v>
      </c>
      <c r="BE42" s="13">
        <v>156.87905426169945</v>
      </c>
      <c r="BF42" s="13">
        <v>156.87905426169945</v>
      </c>
      <c r="BG42" s="13">
        <v>157.89285908059892</v>
      </c>
      <c r="BH42" s="13">
        <v>157.89285908059892</v>
      </c>
      <c r="BI42" s="13">
        <v>158.92114682548268</v>
      </c>
      <c r="BJ42" s="13">
        <v>158.92114682548268</v>
      </c>
      <c r="BK42" s="12" t="s">
        <v>79</v>
      </c>
      <c r="BL42" s="12" t="s">
        <v>80</v>
      </c>
      <c r="BM42" s="12" t="s">
        <v>80</v>
      </c>
      <c r="BN42" s="12" t="s">
        <v>80</v>
      </c>
      <c r="BO42" s="12" t="s">
        <v>80</v>
      </c>
      <c r="BP42" s="12" t="s">
        <v>80</v>
      </c>
      <c r="BQ42" s="12" t="s">
        <v>80</v>
      </c>
      <c r="BR42" s="12" t="s">
        <v>109</v>
      </c>
    </row>
    <row r="43" spans="1:100">
      <c r="A43" s="12" t="s">
        <v>114</v>
      </c>
      <c r="B43" s="12" t="s">
        <v>217</v>
      </c>
      <c r="C43" s="12" t="s">
        <v>74</v>
      </c>
      <c r="D43" s="12">
        <v>1008901940632</v>
      </c>
      <c r="E43" s="12">
        <v>3191290001</v>
      </c>
      <c r="F43" s="12" t="s">
        <v>218</v>
      </c>
      <c r="G43" s="12" t="s">
        <v>196</v>
      </c>
      <c r="H43" s="12" t="s">
        <v>219</v>
      </c>
      <c r="I43" s="12" t="s">
        <v>198</v>
      </c>
      <c r="J43" s="12" t="s">
        <v>78</v>
      </c>
      <c r="K43" s="13">
        <v>75.822824000000011</v>
      </c>
      <c r="L43" s="13">
        <v>76.743768020304003</v>
      </c>
      <c r="M43" s="13">
        <v>87.208827295799992</v>
      </c>
      <c r="N43" s="13">
        <v>87.208827295799992</v>
      </c>
      <c r="O43" s="13">
        <v>92.462371108799999</v>
      </c>
      <c r="P43" s="13">
        <v>92.462371108799999</v>
      </c>
      <c r="Q43" s="13">
        <v>93.019246752978006</v>
      </c>
      <c r="R43" s="13">
        <v>93.019246752978006</v>
      </c>
      <c r="S43" s="13">
        <v>93.586629484781994</v>
      </c>
      <c r="T43" s="13">
        <v>93.586629484781994</v>
      </c>
      <c r="U43" s="13">
        <v>94.742409123641991</v>
      </c>
      <c r="V43" s="13">
        <v>94.742409123641991</v>
      </c>
      <c r="W43" s="13">
        <v>95.330806030698</v>
      </c>
      <c r="X43" s="13">
        <v>95.330806030698</v>
      </c>
      <c r="Y43" s="13">
        <v>95.929710025380004</v>
      </c>
      <c r="Z43" s="13">
        <v>95.929710025380004</v>
      </c>
      <c r="AA43" s="13">
        <v>96.528614020062008</v>
      </c>
      <c r="AB43" s="13">
        <v>96.528614020062008</v>
      </c>
      <c r="AC43" s="13">
        <v>97.14853218999599</v>
      </c>
      <c r="AD43" s="13">
        <v>97.14853218999599</v>
      </c>
      <c r="AE43" s="13">
        <v>98.38836852986401</v>
      </c>
      <c r="AF43" s="13">
        <v>98.38836852986401</v>
      </c>
      <c r="AG43" s="13">
        <v>99.029300875050012</v>
      </c>
      <c r="AH43" s="13">
        <v>99.029300875050012</v>
      </c>
      <c r="AI43" s="13">
        <v>99.670233220236</v>
      </c>
      <c r="AJ43" s="13">
        <v>99.670233220236</v>
      </c>
      <c r="AK43" s="13">
        <v>104.51386597305789</v>
      </c>
      <c r="AL43" s="13">
        <v>105.78329138916664</v>
      </c>
      <c r="AM43" s="13">
        <v>120.20828566950753</v>
      </c>
      <c r="AN43" s="13">
        <v>120.20828566950753</v>
      </c>
      <c r="AO43" s="13">
        <v>127.44974866164654</v>
      </c>
      <c r="AP43" s="13">
        <v>127.44974866164654</v>
      </c>
      <c r="AQ43" s="13">
        <v>128.21734373881327</v>
      </c>
      <c r="AR43" s="13">
        <v>128.21734373881327</v>
      </c>
      <c r="AS43" s="13">
        <v>128.99942174196428</v>
      </c>
      <c r="AT43" s="13">
        <v>128.99942174196428</v>
      </c>
      <c r="AU43" s="13">
        <v>130.59254360023488</v>
      </c>
      <c r="AV43" s="13">
        <v>130.59254360023488</v>
      </c>
      <c r="AW43" s="13">
        <v>131.40358745535445</v>
      </c>
      <c r="AX43" s="13">
        <v>131.40358745535445</v>
      </c>
      <c r="AY43" s="13">
        <v>132.22911423645829</v>
      </c>
      <c r="AZ43" s="13">
        <v>132.22911423645829</v>
      </c>
      <c r="BA43" s="13">
        <v>133.05464101756215</v>
      </c>
      <c r="BB43" s="13">
        <v>133.05464101756215</v>
      </c>
      <c r="BC43" s="13">
        <v>133.90913365063454</v>
      </c>
      <c r="BD43" s="13">
        <v>133.90913365063454</v>
      </c>
      <c r="BE43" s="13">
        <v>135.61811891677937</v>
      </c>
      <c r="BF43" s="13">
        <v>135.61811891677937</v>
      </c>
      <c r="BG43" s="13">
        <v>136.5015774018203</v>
      </c>
      <c r="BH43" s="13">
        <v>136.5015774018203</v>
      </c>
      <c r="BI43" s="13">
        <v>137.38503588686126</v>
      </c>
      <c r="BJ43" s="13">
        <v>137.38503588686126</v>
      </c>
      <c r="BK43" s="12" t="s">
        <v>79</v>
      </c>
      <c r="BL43" s="12" t="s">
        <v>80</v>
      </c>
      <c r="BM43" s="12" t="s">
        <v>80</v>
      </c>
      <c r="BN43" s="12" t="s">
        <v>80</v>
      </c>
      <c r="BO43" s="12" t="s">
        <v>80</v>
      </c>
      <c r="BP43" s="12" t="s">
        <v>80</v>
      </c>
      <c r="BQ43" s="12" t="s">
        <v>80</v>
      </c>
      <c r="BR43" s="12" t="s">
        <v>109</v>
      </c>
    </row>
    <row r="44" spans="1:100">
      <c r="A44" s="12" t="s">
        <v>114</v>
      </c>
      <c r="B44" s="12" t="s">
        <v>220</v>
      </c>
      <c r="C44" s="12" t="s">
        <v>74</v>
      </c>
      <c r="D44" s="12">
        <v>1008904130011</v>
      </c>
      <c r="E44" s="12">
        <v>3026464901</v>
      </c>
      <c r="F44" s="12" t="s">
        <v>221</v>
      </c>
      <c r="G44" s="12" t="s">
        <v>222</v>
      </c>
      <c r="H44" s="12" t="s">
        <v>223</v>
      </c>
      <c r="I44" s="12" t="s">
        <v>224</v>
      </c>
      <c r="J44" s="12" t="s">
        <v>101</v>
      </c>
      <c r="K44" s="13">
        <v>54.488844000000007</v>
      </c>
      <c r="L44" s="13">
        <v>61.031955000000004</v>
      </c>
      <c r="M44" s="13">
        <v>69.354954000000006</v>
      </c>
      <c r="N44" s="13">
        <v>61.921899000000003</v>
      </c>
      <c r="O44" s="13">
        <v>73.531622999999996</v>
      </c>
      <c r="P44" s="13">
        <v>65.653596000000007</v>
      </c>
      <c r="Q44" s="13">
        <v>73.976595000000017</v>
      </c>
      <c r="R44" s="13">
        <v>66.048003000000008</v>
      </c>
      <c r="S44" s="13">
        <v>74.43168</v>
      </c>
      <c r="T44" s="13">
        <v>66.452522999999999</v>
      </c>
      <c r="U44" s="13">
        <v>75.351963000000012</v>
      </c>
      <c r="V44" s="13">
        <v>67.271675999999999</v>
      </c>
      <c r="W44" s="13">
        <v>75.817160999999999</v>
      </c>
      <c r="X44" s="13">
        <v>67.696421999999998</v>
      </c>
      <c r="Y44" s="13">
        <v>76.292472000000004</v>
      </c>
      <c r="Z44" s="13">
        <v>68.111054999999993</v>
      </c>
      <c r="AA44" s="13">
        <v>76.767783000000009</v>
      </c>
      <c r="AB44" s="13">
        <v>68.54591400000001</v>
      </c>
      <c r="AC44" s="13">
        <v>77.253207000000003</v>
      </c>
      <c r="AD44" s="13">
        <v>68.980772999999999</v>
      </c>
      <c r="AE44" s="13">
        <v>78.244281000000015</v>
      </c>
      <c r="AF44" s="13">
        <v>69.860604000000009</v>
      </c>
      <c r="AG44" s="13">
        <v>78.749931000000018</v>
      </c>
      <c r="AH44" s="13">
        <v>70.315689000000006</v>
      </c>
      <c r="AI44" s="13">
        <v>79.265693999999996</v>
      </c>
      <c r="AJ44" s="13">
        <v>70.770774000000017</v>
      </c>
      <c r="AK44" s="13">
        <v>75.331737000000004</v>
      </c>
      <c r="AL44" s="13">
        <v>81.874848</v>
      </c>
      <c r="AM44" s="13">
        <v>93.039600000000007</v>
      </c>
      <c r="AN44" s="13">
        <v>85.606545000000011</v>
      </c>
      <c r="AO44" s="13">
        <v>98.642202000000012</v>
      </c>
      <c r="AP44" s="13">
        <v>90.764175000000009</v>
      </c>
      <c r="AQ44" s="13">
        <v>99.238869000000008</v>
      </c>
      <c r="AR44" s="13">
        <v>91.310277000000013</v>
      </c>
      <c r="AS44" s="13">
        <v>99.845649000000009</v>
      </c>
      <c r="AT44" s="13">
        <v>91.866492000000008</v>
      </c>
      <c r="AU44" s="13">
        <v>101.07943500000002</v>
      </c>
      <c r="AV44" s="13">
        <v>92.999148000000005</v>
      </c>
      <c r="AW44" s="13">
        <v>101.706441</v>
      </c>
      <c r="AX44" s="13">
        <v>93.585702000000012</v>
      </c>
      <c r="AY44" s="13">
        <v>102.34356000000001</v>
      </c>
      <c r="AZ44" s="13">
        <v>94.162143000000015</v>
      </c>
      <c r="BA44" s="13">
        <v>102.98067900000001</v>
      </c>
      <c r="BB44" s="13">
        <v>94.758810000000011</v>
      </c>
      <c r="BC44" s="13">
        <v>103.62791100000001</v>
      </c>
      <c r="BD44" s="13">
        <v>95.365590000000012</v>
      </c>
      <c r="BE44" s="13">
        <v>104.96282700000002</v>
      </c>
      <c r="BF44" s="13">
        <v>96.579150000000013</v>
      </c>
      <c r="BG44" s="13">
        <v>105.640398</v>
      </c>
      <c r="BH44" s="13">
        <v>97.206156000000007</v>
      </c>
      <c r="BI44" s="13">
        <v>106.32808200000001</v>
      </c>
      <c r="BJ44" s="13">
        <v>97.833162000000002</v>
      </c>
      <c r="BK44" s="12" t="s">
        <v>79</v>
      </c>
      <c r="BL44" s="12" t="s">
        <v>80</v>
      </c>
      <c r="BM44" s="12" t="s">
        <v>80</v>
      </c>
      <c r="BN44" s="12" t="s">
        <v>80</v>
      </c>
      <c r="BO44" s="12" t="s">
        <v>80</v>
      </c>
      <c r="BP44" s="12" t="s">
        <v>80</v>
      </c>
      <c r="BQ44" s="12" t="s">
        <v>80</v>
      </c>
      <c r="BR44" s="12" t="s">
        <v>109</v>
      </c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</row>
    <row r="45" spans="1:100">
      <c r="A45" s="12" t="s">
        <v>114</v>
      </c>
      <c r="B45" s="12" t="s">
        <v>225</v>
      </c>
      <c r="C45" s="12" t="s">
        <v>74</v>
      </c>
      <c r="D45" s="12">
        <v>1008904130021</v>
      </c>
      <c r="E45" s="12">
        <v>3026474901</v>
      </c>
      <c r="F45" s="12" t="s">
        <v>226</v>
      </c>
      <c r="G45" s="12" t="s">
        <v>222</v>
      </c>
      <c r="H45" s="12" t="s">
        <v>227</v>
      </c>
      <c r="I45" s="12" t="s">
        <v>224</v>
      </c>
      <c r="J45" s="12" t="s">
        <v>101</v>
      </c>
      <c r="K45" s="13">
        <v>60.769017000000005</v>
      </c>
      <c r="L45" s="13">
        <v>68.060490000000001</v>
      </c>
      <c r="M45" s="13">
        <v>77.344224000000011</v>
      </c>
      <c r="N45" s="13">
        <v>69.051564000000013</v>
      </c>
      <c r="O45" s="13">
        <v>81.996204000000006</v>
      </c>
      <c r="P45" s="13">
        <v>73.218120000000013</v>
      </c>
      <c r="Q45" s="13">
        <v>82.501854000000009</v>
      </c>
      <c r="R45" s="13">
        <v>73.663092000000006</v>
      </c>
      <c r="S45" s="13">
        <v>82.997390999999993</v>
      </c>
      <c r="T45" s="13">
        <v>74.108064000000013</v>
      </c>
      <c r="U45" s="13">
        <v>84.028917000000007</v>
      </c>
      <c r="V45" s="13">
        <v>75.018234000000007</v>
      </c>
      <c r="W45" s="13">
        <v>84.54468</v>
      </c>
      <c r="X45" s="13">
        <v>75.493545000000012</v>
      </c>
      <c r="Y45" s="13">
        <v>85.080669</v>
      </c>
      <c r="Z45" s="13">
        <v>75.958743000000013</v>
      </c>
      <c r="AA45" s="13">
        <v>85.606545000000011</v>
      </c>
      <c r="AB45" s="13">
        <v>76.434054000000003</v>
      </c>
      <c r="AC45" s="13">
        <v>86.152647000000002</v>
      </c>
      <c r="AD45" s="13">
        <v>76.919478000000012</v>
      </c>
      <c r="AE45" s="13">
        <v>87.254964000000015</v>
      </c>
      <c r="AF45" s="13">
        <v>77.91055200000001</v>
      </c>
      <c r="AG45" s="13">
        <v>87.821292000000014</v>
      </c>
      <c r="AH45" s="13">
        <v>78.406089000000009</v>
      </c>
      <c r="AI45" s="13">
        <v>88.387620000000013</v>
      </c>
      <c r="AJ45" s="13">
        <v>78.921852000000015</v>
      </c>
      <c r="AK45" s="13">
        <v>84.008690999999999</v>
      </c>
      <c r="AL45" s="13">
        <v>91.300164000000009</v>
      </c>
      <c r="AM45" s="13">
        <v>103.75938000000001</v>
      </c>
      <c r="AN45" s="13">
        <v>95.456607000000005</v>
      </c>
      <c r="AO45" s="13">
        <v>109.99910100000001</v>
      </c>
      <c r="AP45" s="13">
        <v>101.22101700000002</v>
      </c>
      <c r="AQ45" s="13">
        <v>110.67667200000001</v>
      </c>
      <c r="AR45" s="13">
        <v>101.83791000000001</v>
      </c>
      <c r="AS45" s="13">
        <v>111.33401700000002</v>
      </c>
      <c r="AT45" s="13">
        <v>102.45480300000001</v>
      </c>
      <c r="AU45" s="13">
        <v>112.719498</v>
      </c>
      <c r="AV45" s="13">
        <v>103.708815</v>
      </c>
      <c r="AW45" s="13">
        <v>113.41729500000001</v>
      </c>
      <c r="AX45" s="13">
        <v>104.36616000000001</v>
      </c>
      <c r="AY45" s="13">
        <v>114.13531800000001</v>
      </c>
      <c r="AZ45" s="13">
        <v>105.01339200000001</v>
      </c>
      <c r="BA45" s="13">
        <v>114.83311500000001</v>
      </c>
      <c r="BB45" s="13">
        <v>105.66062400000001</v>
      </c>
      <c r="BC45" s="13">
        <v>115.57136400000002</v>
      </c>
      <c r="BD45" s="13">
        <v>106.33819500000001</v>
      </c>
      <c r="BE45" s="13">
        <v>117.04786200000001</v>
      </c>
      <c r="BF45" s="13">
        <v>107.70345</v>
      </c>
      <c r="BG45" s="13">
        <v>117.806337</v>
      </c>
      <c r="BH45" s="13">
        <v>108.39113400000002</v>
      </c>
      <c r="BI45" s="13">
        <v>118.564812</v>
      </c>
      <c r="BJ45" s="13">
        <v>109.10915700000001</v>
      </c>
      <c r="BK45" s="12" t="s">
        <v>79</v>
      </c>
      <c r="BL45" s="12" t="s">
        <v>80</v>
      </c>
      <c r="BM45" s="12" t="s">
        <v>80</v>
      </c>
      <c r="BN45" s="12" t="s">
        <v>80</v>
      </c>
      <c r="BO45" s="12" t="s">
        <v>80</v>
      </c>
      <c r="BP45" s="12" t="s">
        <v>80</v>
      </c>
      <c r="BQ45" s="12" t="s">
        <v>80</v>
      </c>
      <c r="BR45" s="12" t="s">
        <v>109</v>
      </c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</row>
    <row r="46" spans="1:100">
      <c r="A46" s="12" t="s">
        <v>114</v>
      </c>
      <c r="B46" s="12" t="s">
        <v>228</v>
      </c>
      <c r="C46" s="12" t="s">
        <v>74</v>
      </c>
      <c r="D46" s="12">
        <v>1008904130038</v>
      </c>
      <c r="E46" s="12">
        <v>3026534901</v>
      </c>
      <c r="F46" s="12" t="s">
        <v>229</v>
      </c>
      <c r="G46" s="12" t="s">
        <v>222</v>
      </c>
      <c r="H46" s="12" t="s">
        <v>230</v>
      </c>
      <c r="I46" s="12" t="s">
        <v>224</v>
      </c>
      <c r="J46" s="12" t="s">
        <v>101</v>
      </c>
      <c r="K46" s="13">
        <v>60.769017000000005</v>
      </c>
      <c r="L46" s="13">
        <v>68.060490000000001</v>
      </c>
      <c r="M46" s="13">
        <v>77.344224000000011</v>
      </c>
      <c r="N46" s="13">
        <v>69.051564000000013</v>
      </c>
      <c r="O46" s="13">
        <v>81.996204000000006</v>
      </c>
      <c r="P46" s="13">
        <v>73.218120000000013</v>
      </c>
      <c r="Q46" s="13">
        <v>82.501854000000009</v>
      </c>
      <c r="R46" s="13">
        <v>73.663092000000006</v>
      </c>
      <c r="S46" s="13">
        <v>82.997390999999993</v>
      </c>
      <c r="T46" s="13">
        <v>74.108064000000013</v>
      </c>
      <c r="U46" s="13">
        <v>84.028917000000007</v>
      </c>
      <c r="V46" s="13">
        <v>75.018234000000007</v>
      </c>
      <c r="W46" s="13">
        <v>84.54468</v>
      </c>
      <c r="X46" s="13">
        <v>75.493545000000012</v>
      </c>
      <c r="Y46" s="13">
        <v>85.080669</v>
      </c>
      <c r="Z46" s="13">
        <v>75.958743000000013</v>
      </c>
      <c r="AA46" s="13">
        <v>85.606545000000011</v>
      </c>
      <c r="AB46" s="13">
        <v>76.434054000000003</v>
      </c>
      <c r="AC46" s="13">
        <v>86.152647000000002</v>
      </c>
      <c r="AD46" s="13">
        <v>76.919478000000012</v>
      </c>
      <c r="AE46" s="13">
        <v>87.254964000000015</v>
      </c>
      <c r="AF46" s="13">
        <v>77.91055200000001</v>
      </c>
      <c r="AG46" s="13">
        <v>87.821292000000014</v>
      </c>
      <c r="AH46" s="13">
        <v>78.406089000000009</v>
      </c>
      <c r="AI46" s="13">
        <v>88.387620000000013</v>
      </c>
      <c r="AJ46" s="13">
        <v>78.921852000000015</v>
      </c>
      <c r="AK46" s="13">
        <v>84.008690999999999</v>
      </c>
      <c r="AL46" s="13">
        <v>91.300164000000009</v>
      </c>
      <c r="AM46" s="13">
        <v>103.75938000000001</v>
      </c>
      <c r="AN46" s="13">
        <v>95.456607000000005</v>
      </c>
      <c r="AO46" s="13">
        <v>109.99910100000001</v>
      </c>
      <c r="AP46" s="13">
        <v>101.22101700000002</v>
      </c>
      <c r="AQ46" s="13">
        <v>110.67667200000001</v>
      </c>
      <c r="AR46" s="13">
        <v>101.83791000000001</v>
      </c>
      <c r="AS46" s="13">
        <v>111.33401700000002</v>
      </c>
      <c r="AT46" s="13">
        <v>102.45480300000001</v>
      </c>
      <c r="AU46" s="13">
        <v>112.719498</v>
      </c>
      <c r="AV46" s="13">
        <v>103.708815</v>
      </c>
      <c r="AW46" s="13">
        <v>113.41729500000001</v>
      </c>
      <c r="AX46" s="13">
        <v>104.36616000000001</v>
      </c>
      <c r="AY46" s="13">
        <v>114.13531800000001</v>
      </c>
      <c r="AZ46" s="13">
        <v>105.01339200000001</v>
      </c>
      <c r="BA46" s="13">
        <v>114.83311500000001</v>
      </c>
      <c r="BB46" s="13">
        <v>105.66062400000001</v>
      </c>
      <c r="BC46" s="13">
        <v>115.57136400000002</v>
      </c>
      <c r="BD46" s="13">
        <v>106.33819500000001</v>
      </c>
      <c r="BE46" s="13">
        <v>117.04786200000001</v>
      </c>
      <c r="BF46" s="13">
        <v>107.70345</v>
      </c>
      <c r="BG46" s="13">
        <v>117.806337</v>
      </c>
      <c r="BH46" s="13">
        <v>108.39113400000002</v>
      </c>
      <c r="BI46" s="13">
        <v>118.564812</v>
      </c>
      <c r="BJ46" s="13">
        <v>109.10915700000001</v>
      </c>
      <c r="BK46" s="12" t="s">
        <v>79</v>
      </c>
      <c r="BL46" s="12" t="s">
        <v>80</v>
      </c>
      <c r="BM46" s="12" t="s">
        <v>80</v>
      </c>
      <c r="BN46" s="12" t="s">
        <v>80</v>
      </c>
      <c r="BO46" s="12" t="s">
        <v>80</v>
      </c>
      <c r="BP46" s="12" t="s">
        <v>80</v>
      </c>
      <c r="BQ46" s="12" t="s">
        <v>80</v>
      </c>
      <c r="BR46" s="12" t="s">
        <v>109</v>
      </c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</row>
    <row r="47" spans="1:100">
      <c r="A47" s="12" t="s">
        <v>114</v>
      </c>
      <c r="B47" s="12" t="s">
        <v>231</v>
      </c>
      <c r="C47" s="12" t="s">
        <v>74</v>
      </c>
      <c r="D47" s="12">
        <v>1008904130046</v>
      </c>
      <c r="E47" s="12">
        <v>3026484901</v>
      </c>
      <c r="F47" s="12" t="s">
        <v>232</v>
      </c>
      <c r="G47" s="12" t="s">
        <v>222</v>
      </c>
      <c r="H47" s="12" t="s">
        <v>233</v>
      </c>
      <c r="I47" s="12" t="s">
        <v>224</v>
      </c>
      <c r="J47" s="12" t="s">
        <v>101</v>
      </c>
      <c r="K47" s="13">
        <v>67.069416000000004</v>
      </c>
      <c r="L47" s="13">
        <v>75.119364000000004</v>
      </c>
      <c r="M47" s="13">
        <v>85.363833</v>
      </c>
      <c r="N47" s="13">
        <v>76.221681000000018</v>
      </c>
      <c r="O47" s="13">
        <v>90.501237000000003</v>
      </c>
      <c r="P47" s="13">
        <v>80.812983000000003</v>
      </c>
      <c r="Q47" s="13">
        <v>91.057452000000012</v>
      </c>
      <c r="R47" s="13">
        <v>81.298407000000012</v>
      </c>
      <c r="S47" s="13">
        <v>91.613667000000007</v>
      </c>
      <c r="T47" s="13">
        <v>81.793943999999996</v>
      </c>
      <c r="U47" s="13">
        <v>92.736210000000014</v>
      </c>
      <c r="V47" s="13">
        <v>82.805244000000002</v>
      </c>
      <c r="W47" s="13">
        <v>93.312651000000002</v>
      </c>
      <c r="X47" s="13">
        <v>83.321007000000009</v>
      </c>
      <c r="Y47" s="13">
        <v>93.899205000000009</v>
      </c>
      <c r="Z47" s="13">
        <v>83.836770000000016</v>
      </c>
      <c r="AA47" s="13">
        <v>94.485759000000016</v>
      </c>
      <c r="AB47" s="13">
        <v>84.362646000000012</v>
      </c>
      <c r="AC47" s="13">
        <v>95.092539000000016</v>
      </c>
      <c r="AD47" s="13">
        <v>84.898635000000013</v>
      </c>
      <c r="AE47" s="13">
        <v>96.306099000000017</v>
      </c>
      <c r="AF47" s="13">
        <v>85.990839000000008</v>
      </c>
      <c r="AG47" s="13">
        <v>96.933104999999998</v>
      </c>
      <c r="AH47" s="13">
        <v>86.547054000000003</v>
      </c>
      <c r="AI47" s="13">
        <v>97.560111000000006</v>
      </c>
      <c r="AJ47" s="13">
        <v>87.103268999999997</v>
      </c>
      <c r="AK47" s="13">
        <v>92.72609700000001</v>
      </c>
      <c r="AL47" s="13">
        <v>100.76593200000001</v>
      </c>
      <c r="AM47" s="13">
        <v>114.50949900000002</v>
      </c>
      <c r="AN47" s="13">
        <v>105.36734700000001</v>
      </c>
      <c r="AO47" s="13">
        <v>121.40656500000001</v>
      </c>
      <c r="AP47" s="13">
        <v>111.71831100000001</v>
      </c>
      <c r="AQ47" s="13">
        <v>122.15492700000001</v>
      </c>
      <c r="AR47" s="13">
        <v>112.38576900000001</v>
      </c>
      <c r="AS47" s="13">
        <v>122.89317600000001</v>
      </c>
      <c r="AT47" s="13">
        <v>113.07345300000001</v>
      </c>
      <c r="AU47" s="13">
        <v>124.40001300000002</v>
      </c>
      <c r="AV47" s="13">
        <v>114.469047</v>
      </c>
      <c r="AW47" s="13">
        <v>125.17871400000001</v>
      </c>
      <c r="AX47" s="13">
        <v>115.18707000000002</v>
      </c>
      <c r="AY47" s="13">
        <v>125.95741500000001</v>
      </c>
      <c r="AZ47" s="13">
        <v>115.89498</v>
      </c>
      <c r="BA47" s="13">
        <v>126.74622900000001</v>
      </c>
      <c r="BB47" s="13">
        <v>116.62311600000001</v>
      </c>
      <c r="BC47" s="13">
        <v>127.56538200000001</v>
      </c>
      <c r="BD47" s="13">
        <v>117.37147800000001</v>
      </c>
      <c r="BE47" s="13">
        <v>129.19357500000001</v>
      </c>
      <c r="BF47" s="13">
        <v>118.878315</v>
      </c>
      <c r="BG47" s="13">
        <v>130.03295400000002</v>
      </c>
      <c r="BH47" s="13">
        <v>119.64690300000001</v>
      </c>
      <c r="BI47" s="13">
        <v>130.872333</v>
      </c>
      <c r="BJ47" s="13">
        <v>120.415491</v>
      </c>
      <c r="BK47" s="12" t="s">
        <v>79</v>
      </c>
      <c r="BL47" s="12" t="s">
        <v>80</v>
      </c>
      <c r="BM47" s="12" t="s">
        <v>80</v>
      </c>
      <c r="BN47" s="12" t="s">
        <v>80</v>
      </c>
      <c r="BO47" s="12" t="s">
        <v>80</v>
      </c>
      <c r="BP47" s="12" t="s">
        <v>80</v>
      </c>
      <c r="BQ47" s="12" t="s">
        <v>80</v>
      </c>
      <c r="BR47" s="12" t="s">
        <v>109</v>
      </c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</row>
    <row r="48" spans="1:100">
      <c r="A48" s="12" t="s">
        <v>114</v>
      </c>
      <c r="B48" s="12" t="s">
        <v>234</v>
      </c>
      <c r="C48" s="12" t="s">
        <v>74</v>
      </c>
      <c r="D48" s="12">
        <v>1008903720028</v>
      </c>
      <c r="E48" s="12" t="s">
        <v>235</v>
      </c>
      <c r="F48" s="12" t="s">
        <v>236</v>
      </c>
      <c r="G48" s="12" t="s">
        <v>237</v>
      </c>
      <c r="H48" s="12" t="s">
        <v>238</v>
      </c>
      <c r="I48" s="12" t="s">
        <v>239</v>
      </c>
      <c r="J48" s="12" t="s">
        <v>78</v>
      </c>
      <c r="K48" s="13">
        <v>90.218073000000004</v>
      </c>
      <c r="L48" s="13">
        <v>91.313861714658003</v>
      </c>
      <c r="M48" s="13">
        <v>103.77086986472401</v>
      </c>
      <c r="N48" s="13">
        <v>103.77086986472401</v>
      </c>
      <c r="O48" s="13">
        <v>110.01472768850401</v>
      </c>
      <c r="P48" s="13">
        <v>110.01472768850401</v>
      </c>
      <c r="Q48" s="13">
        <v>110.68005680087401</v>
      </c>
      <c r="R48" s="13">
        <v>110.68005680087401</v>
      </c>
      <c r="S48" s="13">
        <v>111.35562174574203</v>
      </c>
      <c r="T48" s="13">
        <v>111.35562174574203</v>
      </c>
      <c r="U48" s="13">
        <v>112.73745913297201</v>
      </c>
      <c r="V48" s="13">
        <v>112.73745913297201</v>
      </c>
      <c r="W48" s="13">
        <v>113.433495742836</v>
      </c>
      <c r="X48" s="13">
        <v>113.433495742836</v>
      </c>
      <c r="Y48" s="13">
        <v>114.13976818519801</v>
      </c>
      <c r="Z48" s="13">
        <v>114.13976818519801</v>
      </c>
      <c r="AA48" s="13">
        <v>114.85627646005801</v>
      </c>
      <c r="AB48" s="13">
        <v>114.85627646005801</v>
      </c>
      <c r="AC48" s="13">
        <v>115.58302056741601</v>
      </c>
      <c r="AD48" s="13">
        <v>115.58302056741601</v>
      </c>
      <c r="AE48" s="13">
        <v>117.06721627962602</v>
      </c>
      <c r="AF48" s="13">
        <v>117.06721627962602</v>
      </c>
      <c r="AG48" s="13">
        <v>117.824667884478</v>
      </c>
      <c r="AH48" s="13">
        <v>117.824667884478</v>
      </c>
      <c r="AI48" s="13">
        <v>118.59235532182801</v>
      </c>
      <c r="AJ48" s="13">
        <v>118.59235532182801</v>
      </c>
      <c r="AK48" s="13">
        <v>124.35621746124295</v>
      </c>
      <c r="AL48" s="13">
        <v>125.86664807852721</v>
      </c>
      <c r="AM48" s="13">
        <v>143.03733642193799</v>
      </c>
      <c r="AN48" s="13">
        <v>143.03733642193799</v>
      </c>
      <c r="AO48" s="13">
        <v>151.64384413720552</v>
      </c>
      <c r="AP48" s="13">
        <v>151.64384413720552</v>
      </c>
      <c r="AQ48" s="13">
        <v>152.560931024898</v>
      </c>
      <c r="AR48" s="13">
        <v>152.560931024898</v>
      </c>
      <c r="AS48" s="13">
        <v>153.49212694163185</v>
      </c>
      <c r="AT48" s="13">
        <v>153.49212694163185</v>
      </c>
      <c r="AU48" s="13">
        <v>155.39684586222381</v>
      </c>
      <c r="AV48" s="13">
        <v>155.39684586222381</v>
      </c>
      <c r="AW48" s="13">
        <v>156.35625983704051</v>
      </c>
      <c r="AX48" s="13">
        <v>156.35625983704051</v>
      </c>
      <c r="AY48" s="13">
        <v>157.32978284089867</v>
      </c>
      <c r="AZ48" s="13">
        <v>157.32978284089867</v>
      </c>
      <c r="BA48" s="13">
        <v>158.31741487379821</v>
      </c>
      <c r="BB48" s="13">
        <v>158.31741487379821</v>
      </c>
      <c r="BC48" s="13">
        <v>159.31915593573922</v>
      </c>
      <c r="BD48" s="13">
        <v>159.31915593573922</v>
      </c>
      <c r="BE48" s="13">
        <v>161.36496514674542</v>
      </c>
      <c r="BF48" s="13">
        <v>161.36496514674542</v>
      </c>
      <c r="BG48" s="13">
        <v>162.40903329581062</v>
      </c>
      <c r="BH48" s="13">
        <v>162.40903329581062</v>
      </c>
      <c r="BI48" s="13">
        <v>163.46721047391731</v>
      </c>
      <c r="BJ48" s="13">
        <v>163.46721047391731</v>
      </c>
      <c r="BK48" s="12" t="s">
        <v>79</v>
      </c>
      <c r="BL48" s="12" t="s">
        <v>80</v>
      </c>
      <c r="BM48" s="12" t="s">
        <v>80</v>
      </c>
      <c r="BN48" s="12" t="s">
        <v>80</v>
      </c>
      <c r="BO48" s="12" t="s">
        <v>80</v>
      </c>
      <c r="BP48" s="12" t="s">
        <v>80</v>
      </c>
      <c r="BQ48" s="12" t="s">
        <v>80</v>
      </c>
      <c r="BR48" s="12" t="s">
        <v>109</v>
      </c>
    </row>
    <row r="49" spans="1:100">
      <c r="A49" s="12" t="s">
        <v>114</v>
      </c>
      <c r="B49" s="12" t="s">
        <v>240</v>
      </c>
      <c r="C49" s="12" t="s">
        <v>74</v>
      </c>
      <c r="D49" s="12">
        <v>1008903720011</v>
      </c>
      <c r="E49" s="12" t="s">
        <v>241</v>
      </c>
      <c r="F49" s="12" t="s">
        <v>242</v>
      </c>
      <c r="G49" s="12" t="s">
        <v>237</v>
      </c>
      <c r="H49" s="12" t="s">
        <v>243</v>
      </c>
      <c r="I49" s="12" t="s">
        <v>239</v>
      </c>
      <c r="J49" s="12" t="s">
        <v>78</v>
      </c>
      <c r="K49" s="13">
        <v>89.024739000000011</v>
      </c>
      <c r="L49" s="13">
        <v>90.106033479894009</v>
      </c>
      <c r="M49" s="13">
        <v>102.38903247749401</v>
      </c>
      <c r="N49" s="13">
        <v>102.38903247749401</v>
      </c>
      <c r="O49" s="13">
        <v>108.56123947378801</v>
      </c>
      <c r="P49" s="13">
        <v>108.56123947378801</v>
      </c>
      <c r="Q49" s="13">
        <v>109.21633275366001</v>
      </c>
      <c r="R49" s="13">
        <v>109.21633275366001</v>
      </c>
      <c r="S49" s="13">
        <v>109.88166186603</v>
      </c>
      <c r="T49" s="13">
        <v>109.88166186603</v>
      </c>
      <c r="U49" s="13">
        <v>111.24302758826403</v>
      </c>
      <c r="V49" s="13">
        <v>111.24302758826403</v>
      </c>
      <c r="W49" s="13">
        <v>111.92882836563</v>
      </c>
      <c r="X49" s="13">
        <v>111.92882836563</v>
      </c>
      <c r="Y49" s="13">
        <v>112.63510080799202</v>
      </c>
      <c r="Z49" s="13">
        <v>112.63510080799202</v>
      </c>
      <c r="AA49" s="13">
        <v>113.34137325035401</v>
      </c>
      <c r="AB49" s="13">
        <v>113.34137325035401</v>
      </c>
      <c r="AC49" s="13">
        <v>114.05788152521401</v>
      </c>
      <c r="AD49" s="13">
        <v>114.05788152521401</v>
      </c>
      <c r="AE49" s="13">
        <v>115.52160557242802</v>
      </c>
      <c r="AF49" s="13">
        <v>115.52160557242802</v>
      </c>
      <c r="AG49" s="13">
        <v>116.26882134478201</v>
      </c>
      <c r="AH49" s="13">
        <v>116.26882134478201</v>
      </c>
      <c r="AI49" s="13">
        <v>117.01603711713601</v>
      </c>
      <c r="AJ49" s="13">
        <v>117.01603711713601</v>
      </c>
      <c r="AK49" s="13">
        <v>122.71133082740968</v>
      </c>
      <c r="AL49" s="13">
        <v>124.20178265163939</v>
      </c>
      <c r="AM49" s="13">
        <v>141.132617501346</v>
      </c>
      <c r="AN49" s="13">
        <v>141.132617501346</v>
      </c>
      <c r="AO49" s="13">
        <v>149.64036201332357</v>
      </c>
      <c r="AP49" s="13">
        <v>149.64036201332357</v>
      </c>
      <c r="AQ49" s="13">
        <v>150.54333987197458</v>
      </c>
      <c r="AR49" s="13">
        <v>150.54333987197458</v>
      </c>
      <c r="AS49" s="13">
        <v>151.46042675966703</v>
      </c>
      <c r="AT49" s="13">
        <v>151.46042675966703</v>
      </c>
      <c r="AU49" s="13">
        <v>153.3369276221762</v>
      </c>
      <c r="AV49" s="13">
        <v>153.3369276221762</v>
      </c>
      <c r="AW49" s="13">
        <v>154.28223256795144</v>
      </c>
      <c r="AX49" s="13">
        <v>154.28223256795144</v>
      </c>
      <c r="AY49" s="13">
        <v>155.2557555718096</v>
      </c>
      <c r="AZ49" s="13">
        <v>155.2557555718096</v>
      </c>
      <c r="BA49" s="13">
        <v>156.22927857566773</v>
      </c>
      <c r="BB49" s="13">
        <v>156.22927857566773</v>
      </c>
      <c r="BC49" s="13">
        <v>157.2169106085673</v>
      </c>
      <c r="BD49" s="13">
        <v>157.2169106085673</v>
      </c>
      <c r="BE49" s="13">
        <v>159.23450176149066</v>
      </c>
      <c r="BF49" s="13">
        <v>159.23450176149066</v>
      </c>
      <c r="BG49" s="13">
        <v>160.26446088151451</v>
      </c>
      <c r="BH49" s="13">
        <v>160.26446088151451</v>
      </c>
      <c r="BI49" s="13">
        <v>161.2944200015383</v>
      </c>
      <c r="BJ49" s="13">
        <v>161.2944200015383</v>
      </c>
      <c r="BK49" s="12" t="s">
        <v>79</v>
      </c>
      <c r="BL49" s="12" t="s">
        <v>80</v>
      </c>
      <c r="BM49" s="12" t="s">
        <v>80</v>
      </c>
      <c r="BN49" s="12" t="s">
        <v>80</v>
      </c>
      <c r="BO49" s="12" t="s">
        <v>80</v>
      </c>
      <c r="BP49" s="12" t="s">
        <v>80</v>
      </c>
      <c r="BQ49" s="12" t="s">
        <v>80</v>
      </c>
      <c r="BR49" s="12" t="s">
        <v>109</v>
      </c>
    </row>
    <row r="50" spans="1:100">
      <c r="A50" s="12" t="s">
        <v>114</v>
      </c>
      <c r="B50" s="12" t="s">
        <v>244</v>
      </c>
      <c r="C50" s="12" t="s">
        <v>74</v>
      </c>
      <c r="D50" s="12">
        <v>1008904150012</v>
      </c>
      <c r="E50" s="12">
        <v>3681824901</v>
      </c>
      <c r="F50" s="12" t="s">
        <v>245</v>
      </c>
      <c r="G50" s="12" t="s">
        <v>246</v>
      </c>
      <c r="H50" s="12" t="s">
        <v>247</v>
      </c>
      <c r="I50" s="12" t="s">
        <v>248</v>
      </c>
      <c r="J50" s="12" t="s">
        <v>101</v>
      </c>
      <c r="K50" s="13">
        <v>526.79628300000002</v>
      </c>
      <c r="L50" s="13">
        <v>590.01264600000002</v>
      </c>
      <c r="M50" s="13">
        <v>670.47167400000012</v>
      </c>
      <c r="N50" s="13">
        <v>598.6289220000001</v>
      </c>
      <c r="O50" s="13">
        <v>710.86299600000007</v>
      </c>
      <c r="P50" s="13">
        <v>634.69188000000008</v>
      </c>
      <c r="Q50" s="13">
        <v>715.17113400000005</v>
      </c>
      <c r="R50" s="13">
        <v>638.54493300000001</v>
      </c>
      <c r="S50" s="13">
        <v>719.52983700000004</v>
      </c>
      <c r="T50" s="13">
        <v>642.43843800000002</v>
      </c>
      <c r="U50" s="13">
        <v>728.40905100000009</v>
      </c>
      <c r="V50" s="13">
        <v>650.36703000000011</v>
      </c>
      <c r="W50" s="13">
        <v>732.93967500000008</v>
      </c>
      <c r="X50" s="13">
        <v>654.40211700000009</v>
      </c>
      <c r="Y50" s="13">
        <v>737.52086400000007</v>
      </c>
      <c r="Z50" s="13">
        <v>658.497882</v>
      </c>
      <c r="AA50" s="13">
        <v>742.15261800000007</v>
      </c>
      <c r="AB50" s="13">
        <v>662.63409900000011</v>
      </c>
      <c r="AC50" s="13">
        <v>746.85516300000006</v>
      </c>
      <c r="AD50" s="13">
        <v>666.83099400000003</v>
      </c>
      <c r="AE50" s="13">
        <v>756.4220610000001</v>
      </c>
      <c r="AF50" s="13">
        <v>675.37647900000013</v>
      </c>
      <c r="AG50" s="13">
        <v>761.30664000000002</v>
      </c>
      <c r="AH50" s="13">
        <v>679.73518200000001</v>
      </c>
      <c r="AI50" s="13">
        <v>766.2518970000001</v>
      </c>
      <c r="AJ50" s="13">
        <v>684.15456300000005</v>
      </c>
      <c r="AK50" s="13">
        <v>728.26746900000001</v>
      </c>
      <c r="AL50" s="13">
        <v>791.48383200000001</v>
      </c>
      <c r="AM50" s="13">
        <v>899.4097680000001</v>
      </c>
      <c r="AN50" s="13">
        <v>827.56701600000008</v>
      </c>
      <c r="AO50" s="13">
        <v>953.59522200000015</v>
      </c>
      <c r="AP50" s="13">
        <v>877.42410600000005</v>
      </c>
      <c r="AQ50" s="13">
        <v>959.37985800000001</v>
      </c>
      <c r="AR50" s="13">
        <v>882.75365700000009</v>
      </c>
      <c r="AS50" s="13">
        <v>965.22517200000016</v>
      </c>
      <c r="AT50" s="13">
        <v>888.13377300000013</v>
      </c>
      <c r="AU50" s="13">
        <v>977.13828600000011</v>
      </c>
      <c r="AV50" s="13">
        <v>899.09626500000002</v>
      </c>
      <c r="AW50" s="13">
        <v>983.21619900000007</v>
      </c>
      <c r="AX50" s="13">
        <v>904.66852800000004</v>
      </c>
      <c r="AY50" s="13">
        <v>989.35479000000009</v>
      </c>
      <c r="AZ50" s="13">
        <v>910.33180800000002</v>
      </c>
      <c r="BA50" s="13">
        <v>995.57428500000015</v>
      </c>
      <c r="BB50" s="13">
        <v>916.05576600000018</v>
      </c>
      <c r="BC50" s="13">
        <v>1001.874684</v>
      </c>
      <c r="BD50" s="13">
        <v>921.85051500000009</v>
      </c>
      <c r="BE50" s="13">
        <v>1014.718194</v>
      </c>
      <c r="BF50" s="13">
        <v>933.67261200000007</v>
      </c>
      <c r="BG50" s="13">
        <v>1021.2613050000001</v>
      </c>
      <c r="BH50" s="13">
        <v>939.6898470000001</v>
      </c>
      <c r="BI50" s="13">
        <v>1027.8954330000001</v>
      </c>
      <c r="BJ50" s="13">
        <v>945.80821200000014</v>
      </c>
      <c r="BK50" s="12" t="s">
        <v>79</v>
      </c>
      <c r="BL50" s="12" t="s">
        <v>80</v>
      </c>
      <c r="BM50" s="12" t="s">
        <v>80</v>
      </c>
      <c r="BN50" s="12" t="s">
        <v>80</v>
      </c>
      <c r="BO50" s="12" t="s">
        <v>80</v>
      </c>
      <c r="BP50" s="12" t="s">
        <v>80</v>
      </c>
      <c r="BQ50" s="12" t="s">
        <v>80</v>
      </c>
      <c r="BR50" s="12" t="s">
        <v>81</v>
      </c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</row>
    <row r="51" spans="1:100">
      <c r="A51" s="12" t="s">
        <v>131</v>
      </c>
      <c r="B51" s="12" t="s">
        <v>249</v>
      </c>
      <c r="C51" s="12" t="s">
        <v>74</v>
      </c>
      <c r="D51" s="12">
        <v>1008903650011</v>
      </c>
      <c r="E51" s="12" t="s">
        <v>250</v>
      </c>
      <c r="F51" s="12" t="s">
        <v>251</v>
      </c>
      <c r="G51" s="12" t="s">
        <v>252</v>
      </c>
      <c r="H51" s="12" t="s">
        <v>253</v>
      </c>
      <c r="I51" s="12" t="s">
        <v>254</v>
      </c>
      <c r="J51" s="12" t="s">
        <v>78</v>
      </c>
      <c r="K51" s="13">
        <v>518.86709199999996</v>
      </c>
      <c r="L51" s="13">
        <v>525.16925169943204</v>
      </c>
      <c r="M51" s="13">
        <v>596.78418342754196</v>
      </c>
      <c r="N51" s="13">
        <v>596.78418342754196</v>
      </c>
      <c r="O51" s="13">
        <v>632.73166400243406</v>
      </c>
      <c r="P51" s="13">
        <v>632.73166400243406</v>
      </c>
      <c r="Q51" s="13">
        <v>636.56910422537385</v>
      </c>
      <c r="R51" s="13">
        <v>636.56910422537385</v>
      </c>
      <c r="S51" s="13">
        <v>640.44803028856199</v>
      </c>
      <c r="T51" s="13">
        <v>640.44803028856199</v>
      </c>
      <c r="U51" s="13">
        <v>648.36145431586795</v>
      </c>
      <c r="V51" s="13">
        <v>648.36145431586795</v>
      </c>
      <c r="W51" s="13">
        <v>652.38558081992392</v>
      </c>
      <c r="X51" s="13">
        <v>652.38558081992392</v>
      </c>
      <c r="Y51" s="13">
        <v>656.46156462428996</v>
      </c>
      <c r="Z51" s="13">
        <v>656.46156462428996</v>
      </c>
      <c r="AA51" s="13">
        <v>660.58940572896586</v>
      </c>
      <c r="AB51" s="13">
        <v>660.58940572896586</v>
      </c>
      <c r="AC51" s="13">
        <v>664.76910413395194</v>
      </c>
      <c r="AD51" s="13">
        <v>664.76910413395194</v>
      </c>
      <c r="AE51" s="13">
        <v>673.29444430491594</v>
      </c>
      <c r="AF51" s="13">
        <v>673.29444430491594</v>
      </c>
      <c r="AG51" s="13">
        <v>677.64008607089397</v>
      </c>
      <c r="AH51" s="13">
        <v>677.64008607089397</v>
      </c>
      <c r="AI51" s="13">
        <v>682.03758513718196</v>
      </c>
      <c r="AJ51" s="13">
        <v>682.03758513718196</v>
      </c>
      <c r="AK51" s="13">
        <v>715.20424656193609</v>
      </c>
      <c r="AL51" s="13">
        <v>723.8911173406774</v>
      </c>
      <c r="AM51" s="13">
        <v>822.60484206690717</v>
      </c>
      <c r="AN51" s="13">
        <v>822.60484206690717</v>
      </c>
      <c r="AO51" s="13">
        <v>872.15470012644573</v>
      </c>
      <c r="AP51" s="13">
        <v>872.15470012644573</v>
      </c>
      <c r="AQ51" s="13">
        <v>877.44421180620009</v>
      </c>
      <c r="AR51" s="13">
        <v>877.44421180620009</v>
      </c>
      <c r="AS51" s="13">
        <v>882.79090739600622</v>
      </c>
      <c r="AT51" s="13">
        <v>882.79090739600622</v>
      </c>
      <c r="AU51" s="13">
        <v>893.69873823831074</v>
      </c>
      <c r="AV51" s="13">
        <v>893.69873823831074</v>
      </c>
      <c r="AW51" s="13">
        <v>899.24557751329644</v>
      </c>
      <c r="AX51" s="13">
        <v>899.24557751329644</v>
      </c>
      <c r="AY51" s="13">
        <v>904.86389667584672</v>
      </c>
      <c r="AZ51" s="13">
        <v>904.86389667584672</v>
      </c>
      <c r="BA51" s="13">
        <v>910.55369572596101</v>
      </c>
      <c r="BB51" s="13">
        <v>910.55369572596101</v>
      </c>
      <c r="BC51" s="13">
        <v>916.31497466363953</v>
      </c>
      <c r="BD51" s="13">
        <v>916.31497466363953</v>
      </c>
      <c r="BE51" s="13">
        <v>928.06626817920232</v>
      </c>
      <c r="BF51" s="13">
        <v>928.06626817920232</v>
      </c>
      <c r="BG51" s="13">
        <v>934.05628275708659</v>
      </c>
      <c r="BH51" s="13">
        <v>934.05628275708659</v>
      </c>
      <c r="BI51" s="13">
        <v>940.11777722253498</v>
      </c>
      <c r="BJ51" s="13">
        <v>940.11777722253498</v>
      </c>
      <c r="BK51" s="12" t="s">
        <v>79</v>
      </c>
      <c r="BL51" s="12" t="s">
        <v>80</v>
      </c>
      <c r="BM51" s="12" t="s">
        <v>80</v>
      </c>
      <c r="BN51" s="12" t="s">
        <v>80</v>
      </c>
      <c r="BO51" s="12" t="s">
        <v>80</v>
      </c>
      <c r="BP51" s="12" t="s">
        <v>80</v>
      </c>
      <c r="BQ51" s="12" t="s">
        <v>80</v>
      </c>
      <c r="BR51" s="12" t="s">
        <v>81</v>
      </c>
    </row>
    <row r="52" spans="1:100">
      <c r="A52" s="12" t="s">
        <v>114</v>
      </c>
      <c r="B52" s="12" t="s">
        <v>255</v>
      </c>
      <c r="C52" s="12" t="s">
        <v>74</v>
      </c>
      <c r="D52" s="12">
        <v>1008902470028</v>
      </c>
      <c r="E52" s="12" t="s">
        <v>256</v>
      </c>
      <c r="F52" s="12" t="s">
        <v>257</v>
      </c>
      <c r="G52" s="12" t="s">
        <v>258</v>
      </c>
      <c r="H52" s="12" t="s">
        <v>84</v>
      </c>
      <c r="I52" s="12" t="s">
        <v>259</v>
      </c>
      <c r="J52" s="12" t="s">
        <v>78</v>
      </c>
      <c r="K52" s="13">
        <v>15.431982</v>
      </c>
      <c r="L52" s="13">
        <v>15.619418853372</v>
      </c>
      <c r="M52" s="13">
        <v>17.745568166081998</v>
      </c>
      <c r="N52" s="13">
        <v>17.745568166081998</v>
      </c>
      <c r="O52" s="13">
        <v>18.813828552467999</v>
      </c>
      <c r="P52" s="13">
        <v>18.813828552467999</v>
      </c>
      <c r="Q52" s="13">
        <v>18.927914613149998</v>
      </c>
      <c r="R52" s="13">
        <v>18.927914613149998</v>
      </c>
      <c r="S52" s="13">
        <v>19.052372133893996</v>
      </c>
      <c r="T52" s="13">
        <v>19.052372133893996</v>
      </c>
      <c r="U52" s="13">
        <v>19.280544255258</v>
      </c>
      <c r="V52" s="13">
        <v>19.280544255258</v>
      </c>
      <c r="W52" s="13">
        <v>19.405001776001999</v>
      </c>
      <c r="X52" s="13">
        <v>19.405001776001999</v>
      </c>
      <c r="Y52" s="13">
        <v>19.529459296745998</v>
      </c>
      <c r="Z52" s="13">
        <v>19.529459296745998</v>
      </c>
      <c r="AA52" s="13">
        <v>19.643545357428</v>
      </c>
      <c r="AB52" s="13">
        <v>19.643545357428</v>
      </c>
      <c r="AC52" s="13">
        <v>19.768002878171998</v>
      </c>
      <c r="AD52" s="13">
        <v>19.768002878171998</v>
      </c>
      <c r="AE52" s="13">
        <v>20.027289379721996</v>
      </c>
      <c r="AF52" s="13">
        <v>20.027289379721996</v>
      </c>
      <c r="AG52" s="13">
        <v>20.151746900465998</v>
      </c>
      <c r="AH52" s="13">
        <v>20.151746900465998</v>
      </c>
      <c r="AI52" s="13">
        <v>20.286575881271997</v>
      </c>
      <c r="AJ52" s="13">
        <v>20.286575881271997</v>
      </c>
      <c r="AK52" s="13">
        <v>21.271379953437787</v>
      </c>
      <c r="AL52" s="13">
        <v>21.52974213435224</v>
      </c>
      <c r="AM52" s="13">
        <v>24.460417524486513</v>
      </c>
      <c r="AN52" s="13">
        <v>24.460417524486513</v>
      </c>
      <c r="AO52" s="13">
        <v>25.932903208310069</v>
      </c>
      <c r="AP52" s="13">
        <v>25.932903208310069</v>
      </c>
      <c r="AQ52" s="13">
        <v>26.09015896095142</v>
      </c>
      <c r="AR52" s="13">
        <v>26.09015896095142</v>
      </c>
      <c r="AS52" s="13">
        <v>26.26171069110562</v>
      </c>
      <c r="AT52" s="13">
        <v>26.26171069110562</v>
      </c>
      <c r="AU52" s="13">
        <v>26.576222196388326</v>
      </c>
      <c r="AV52" s="13">
        <v>26.576222196388326</v>
      </c>
      <c r="AW52" s="13">
        <v>26.747773926542528</v>
      </c>
      <c r="AX52" s="13">
        <v>26.747773926542528</v>
      </c>
      <c r="AY52" s="13">
        <v>26.919325656696721</v>
      </c>
      <c r="AZ52" s="13">
        <v>26.919325656696721</v>
      </c>
      <c r="BA52" s="13">
        <v>27.076581409338079</v>
      </c>
      <c r="BB52" s="13">
        <v>27.076581409338079</v>
      </c>
      <c r="BC52" s="13">
        <v>27.248133139492278</v>
      </c>
      <c r="BD52" s="13">
        <v>27.248133139492278</v>
      </c>
      <c r="BE52" s="13">
        <v>27.605532577313529</v>
      </c>
      <c r="BF52" s="13">
        <v>27.605532577313529</v>
      </c>
      <c r="BG52" s="13">
        <v>27.777084307467732</v>
      </c>
      <c r="BH52" s="13">
        <v>27.777084307467732</v>
      </c>
      <c r="BI52" s="13">
        <v>27.962932015134779</v>
      </c>
      <c r="BJ52" s="13">
        <v>27.962932015134779</v>
      </c>
      <c r="BK52" s="12" t="s">
        <v>79</v>
      </c>
      <c r="BL52" s="12" t="s">
        <v>80</v>
      </c>
      <c r="BM52" s="12" t="s">
        <v>80</v>
      </c>
      <c r="BN52" s="12" t="s">
        <v>80</v>
      </c>
      <c r="BO52" s="12" t="s">
        <v>80</v>
      </c>
      <c r="BP52" s="12" t="s">
        <v>80</v>
      </c>
      <c r="BQ52" s="12" t="s">
        <v>80</v>
      </c>
      <c r="BR52" s="12" t="s">
        <v>81</v>
      </c>
    </row>
    <row r="53" spans="1:100">
      <c r="A53" s="12" t="s">
        <v>114</v>
      </c>
      <c r="B53" s="12" t="s">
        <v>260</v>
      </c>
      <c r="C53" s="12" t="s">
        <v>74</v>
      </c>
      <c r="D53" s="12">
        <v>1008902470036</v>
      </c>
      <c r="E53" s="12" t="s">
        <v>261</v>
      </c>
      <c r="F53" s="12" t="s">
        <v>262</v>
      </c>
      <c r="G53" s="12" t="s">
        <v>258</v>
      </c>
      <c r="H53" s="12" t="s">
        <v>77</v>
      </c>
      <c r="I53" s="12" t="s">
        <v>259</v>
      </c>
      <c r="J53" s="12" t="s">
        <v>78</v>
      </c>
      <c r="K53" s="13">
        <v>37.268338999999997</v>
      </c>
      <c r="L53" s="13">
        <v>37.721000245493997</v>
      </c>
      <c r="M53" s="13">
        <v>42.865244436245995</v>
      </c>
      <c r="N53" s="13">
        <v>42.865244436245995</v>
      </c>
      <c r="O53" s="13">
        <v>45.447737991683994</v>
      </c>
      <c r="P53" s="13">
        <v>45.447737991683994</v>
      </c>
      <c r="Q53" s="13">
        <v>45.717395953295998</v>
      </c>
      <c r="R53" s="13">
        <v>45.717395953295998</v>
      </c>
      <c r="S53" s="13">
        <v>45.99742537497</v>
      </c>
      <c r="T53" s="13">
        <v>45.99742537497</v>
      </c>
      <c r="U53" s="13">
        <v>46.567855678379992</v>
      </c>
      <c r="V53" s="13">
        <v>46.567855678379992</v>
      </c>
      <c r="W53" s="13">
        <v>46.858256560115997</v>
      </c>
      <c r="X53" s="13">
        <v>46.858256560115997</v>
      </c>
      <c r="Y53" s="13">
        <v>47.148657441851995</v>
      </c>
      <c r="Z53" s="13">
        <v>47.148657441851995</v>
      </c>
      <c r="AA53" s="13">
        <v>47.449429783649997</v>
      </c>
      <c r="AB53" s="13">
        <v>47.449429783649997</v>
      </c>
      <c r="AC53" s="13">
        <v>47.750202125447998</v>
      </c>
      <c r="AD53" s="13">
        <v>47.750202125447998</v>
      </c>
      <c r="AE53" s="13">
        <v>48.362118269106006</v>
      </c>
      <c r="AF53" s="13">
        <v>48.362118269106006</v>
      </c>
      <c r="AG53" s="13">
        <v>48.673262070965997</v>
      </c>
      <c r="AH53" s="13">
        <v>48.673262070965997</v>
      </c>
      <c r="AI53" s="13">
        <v>48.984405872825995</v>
      </c>
      <c r="AJ53" s="13">
        <v>48.984405872825995</v>
      </c>
      <c r="AK53" s="13">
        <v>51.370523831775046</v>
      </c>
      <c r="AL53" s="13">
        <v>51.99447021423579</v>
      </c>
      <c r="AM53" s="13">
        <v>59.085275060609433</v>
      </c>
      <c r="AN53" s="13">
        <v>59.085275060609433</v>
      </c>
      <c r="AO53" s="13">
        <v>62.644973461309107</v>
      </c>
      <c r="AP53" s="13">
        <v>62.644973461309107</v>
      </c>
      <c r="AQ53" s="13">
        <v>63.016668876643216</v>
      </c>
      <c r="AR53" s="13">
        <v>63.016668876643216</v>
      </c>
      <c r="AS53" s="13">
        <v>63.402660269490163</v>
      </c>
      <c r="AT53" s="13">
        <v>63.402660269490163</v>
      </c>
      <c r="AU53" s="13">
        <v>64.188939032696922</v>
      </c>
      <c r="AV53" s="13">
        <v>64.188939032696922</v>
      </c>
      <c r="AW53" s="13">
        <v>64.589226403056728</v>
      </c>
      <c r="AX53" s="13">
        <v>64.589226403056728</v>
      </c>
      <c r="AY53" s="13">
        <v>64.989513773416533</v>
      </c>
      <c r="AZ53" s="13">
        <v>64.989513773416533</v>
      </c>
      <c r="BA53" s="13">
        <v>65.404097121289169</v>
      </c>
      <c r="BB53" s="13">
        <v>65.404097121289169</v>
      </c>
      <c r="BC53" s="13">
        <v>65.818680469161833</v>
      </c>
      <c r="BD53" s="13">
        <v>65.818680469161833</v>
      </c>
      <c r="BE53" s="13">
        <v>66.662143142419993</v>
      </c>
      <c r="BF53" s="13">
        <v>66.662143142419993</v>
      </c>
      <c r="BG53" s="13">
        <v>67.091022467805502</v>
      </c>
      <c r="BH53" s="13">
        <v>67.091022467805502</v>
      </c>
      <c r="BI53" s="13">
        <v>67.519901793190982</v>
      </c>
      <c r="BJ53" s="13">
        <v>67.519901793190982</v>
      </c>
      <c r="BK53" s="12" t="s">
        <v>79</v>
      </c>
      <c r="BL53" s="12" t="s">
        <v>80</v>
      </c>
      <c r="BM53" s="12" t="s">
        <v>80</v>
      </c>
      <c r="BN53" s="12" t="s">
        <v>80</v>
      </c>
      <c r="BO53" s="12" t="s">
        <v>80</v>
      </c>
      <c r="BP53" s="12" t="s">
        <v>80</v>
      </c>
      <c r="BQ53" s="12" t="s">
        <v>80</v>
      </c>
      <c r="BR53" s="12" t="s">
        <v>81</v>
      </c>
    </row>
    <row r="54" spans="1:100">
      <c r="A54" s="12" t="s">
        <v>94</v>
      </c>
      <c r="B54" s="12" t="s">
        <v>263</v>
      </c>
      <c r="C54" s="12" t="s">
        <v>74</v>
      </c>
      <c r="D54" s="12">
        <v>1008903350050</v>
      </c>
      <c r="E54" s="12" t="s">
        <v>264</v>
      </c>
      <c r="F54" s="12" t="s">
        <v>265</v>
      </c>
      <c r="G54" s="12" t="s">
        <v>266</v>
      </c>
      <c r="H54" s="12" t="s">
        <v>267</v>
      </c>
      <c r="I54" s="12" t="s">
        <v>268</v>
      </c>
      <c r="J54" s="12" t="s">
        <v>78</v>
      </c>
      <c r="K54" s="13">
        <v>5375.8280880000011</v>
      </c>
      <c r="L54" s="13">
        <v>5441.1228959568489</v>
      </c>
      <c r="M54" s="13">
        <v>6183.0979220718727</v>
      </c>
      <c r="N54" s="13">
        <v>6183.0979220718727</v>
      </c>
      <c r="O54" s="13">
        <v>6555.5696308415945</v>
      </c>
      <c r="P54" s="13">
        <v>6555.5696308415945</v>
      </c>
      <c r="Q54" s="13">
        <v>6595.2948967663333</v>
      </c>
      <c r="R54" s="13">
        <v>6595.2948967663333</v>
      </c>
      <c r="S54" s="13">
        <v>6635.5114826509744</v>
      </c>
      <c r="T54" s="13">
        <v>6635.5114826509744</v>
      </c>
      <c r="U54" s="13">
        <v>6717.4390859649666</v>
      </c>
      <c r="V54" s="13">
        <v>6717.4390859649666</v>
      </c>
      <c r="W54" s="13">
        <v>6759.1603392268144</v>
      </c>
      <c r="X54" s="13">
        <v>6759.1603392268144</v>
      </c>
      <c r="Y54" s="13">
        <v>6801.4036199460597</v>
      </c>
      <c r="Z54" s="13">
        <v>6801.4036199460597</v>
      </c>
      <c r="AA54" s="13">
        <v>6844.1791639552021</v>
      </c>
      <c r="AB54" s="13">
        <v>6844.1791639552021</v>
      </c>
      <c r="AC54" s="13">
        <v>6887.4972070867389</v>
      </c>
      <c r="AD54" s="13">
        <v>6887.4972070867389</v>
      </c>
      <c r="AE54" s="13">
        <v>6975.8017340469851</v>
      </c>
      <c r="AF54" s="13">
        <v>6975.8017340469851</v>
      </c>
      <c r="AG54" s="13">
        <v>7020.8086895406905</v>
      </c>
      <c r="AH54" s="13">
        <v>7020.8086895406905</v>
      </c>
      <c r="AI54" s="13">
        <v>7066.3888516542847</v>
      </c>
      <c r="AJ54" s="13">
        <v>7066.3888516542847</v>
      </c>
      <c r="AK54" s="13">
        <v>7410.0191293776134</v>
      </c>
      <c r="AL54" s="13">
        <v>7500.0212217230346</v>
      </c>
      <c r="AM54" s="13">
        <v>8522.7565188776443</v>
      </c>
      <c r="AN54" s="13">
        <v>8522.7565188776443</v>
      </c>
      <c r="AO54" s="13">
        <v>9036.1699766659567</v>
      </c>
      <c r="AP54" s="13">
        <v>9036.1699766659567</v>
      </c>
      <c r="AQ54" s="13">
        <v>9090.9271183757155</v>
      </c>
      <c r="AR54" s="13">
        <v>9090.9271183757155</v>
      </c>
      <c r="AS54" s="13">
        <v>9146.3614934794623</v>
      </c>
      <c r="AT54" s="13">
        <v>9146.3614934794623</v>
      </c>
      <c r="AU54" s="13">
        <v>9259.2901619270051</v>
      </c>
      <c r="AV54" s="13">
        <v>9259.2901619270051</v>
      </c>
      <c r="AW54" s="13">
        <v>9316.7985642998428</v>
      </c>
      <c r="AX54" s="13">
        <v>9316.7985642998428</v>
      </c>
      <c r="AY54" s="13">
        <v>9375.0265271537901</v>
      </c>
      <c r="AZ54" s="13">
        <v>9375.0265271537901</v>
      </c>
      <c r="BA54" s="13">
        <v>9433.988159517894</v>
      </c>
      <c r="BB54" s="13">
        <v>9433.988159517894</v>
      </c>
      <c r="BC54" s="13">
        <v>9493.6975704211945</v>
      </c>
      <c r="BD54" s="13">
        <v>9493.6975704211945</v>
      </c>
      <c r="BE54" s="13">
        <v>9615.4161639615431</v>
      </c>
      <c r="BF54" s="13">
        <v>9615.4161639615431</v>
      </c>
      <c r="BG54" s="13">
        <v>9677.4535646566765</v>
      </c>
      <c r="BH54" s="13">
        <v>9677.4535646566765</v>
      </c>
      <c r="BI54" s="13">
        <v>9740.2810709781279</v>
      </c>
      <c r="BJ54" s="13">
        <v>9740.2810709781279</v>
      </c>
      <c r="BK54" s="12" t="s">
        <v>79</v>
      </c>
      <c r="BL54" s="12" t="s">
        <v>80</v>
      </c>
      <c r="BM54" s="12" t="s">
        <v>102</v>
      </c>
      <c r="BN54" s="12" t="s">
        <v>80</v>
      </c>
      <c r="BO54" s="12" t="s">
        <v>80</v>
      </c>
      <c r="BP54" s="12" t="s">
        <v>80</v>
      </c>
      <c r="BQ54" s="12" t="s">
        <v>80</v>
      </c>
      <c r="BR54" s="12" t="s">
        <v>103</v>
      </c>
    </row>
    <row r="55" spans="1:100">
      <c r="A55" s="12" t="s">
        <v>94</v>
      </c>
      <c r="B55" s="12" t="s">
        <v>269</v>
      </c>
      <c r="C55" s="12" t="s">
        <v>74</v>
      </c>
      <c r="D55" s="12">
        <v>1008903350034</v>
      </c>
      <c r="E55" s="12" t="s">
        <v>270</v>
      </c>
      <c r="F55" s="12" t="s">
        <v>271</v>
      </c>
      <c r="G55" s="12" t="s">
        <v>266</v>
      </c>
      <c r="H55" s="12" t="s">
        <v>272</v>
      </c>
      <c r="I55" s="12" t="s">
        <v>268</v>
      </c>
      <c r="J55" s="12" t="s">
        <v>78</v>
      </c>
      <c r="K55" s="13">
        <v>1075.1737080000003</v>
      </c>
      <c r="L55" s="13">
        <v>1088.2327678573683</v>
      </c>
      <c r="M55" s="13">
        <v>1236.6318674133722</v>
      </c>
      <c r="N55" s="13">
        <v>1236.6318674133722</v>
      </c>
      <c r="O55" s="13">
        <v>1311.1282563338161</v>
      </c>
      <c r="P55" s="13">
        <v>1311.1282563338161</v>
      </c>
      <c r="Q55" s="13">
        <v>1319.0712623522643</v>
      </c>
      <c r="R55" s="13">
        <v>1319.0712623522643</v>
      </c>
      <c r="S55" s="13">
        <v>1327.116626695692</v>
      </c>
      <c r="T55" s="13">
        <v>1327.116626695692</v>
      </c>
      <c r="U55" s="13">
        <v>1343.493958692492</v>
      </c>
      <c r="V55" s="13">
        <v>1343.493958692492</v>
      </c>
      <c r="W55" s="13">
        <v>1351.8463980108602</v>
      </c>
      <c r="X55" s="13">
        <v>1351.8463980108602</v>
      </c>
      <c r="Y55" s="13">
        <v>1360.2909598217102</v>
      </c>
      <c r="Z55" s="13">
        <v>1360.2909598217102</v>
      </c>
      <c r="AA55" s="13">
        <v>1368.848115790038</v>
      </c>
      <c r="AB55" s="13">
        <v>1368.848115790038</v>
      </c>
      <c r="AC55" s="13">
        <v>1377.5076300833459</v>
      </c>
      <c r="AD55" s="13">
        <v>1377.5076300833459</v>
      </c>
      <c r="AE55" s="13">
        <v>1395.1746769748941</v>
      </c>
      <c r="AF55" s="13">
        <v>1395.1746769748941</v>
      </c>
      <c r="AG55" s="13">
        <v>1404.1719737406361</v>
      </c>
      <c r="AH55" s="13">
        <v>1404.1719737406361</v>
      </c>
      <c r="AI55" s="13">
        <v>1413.2921004963541</v>
      </c>
      <c r="AJ55" s="13">
        <v>1413.2921004963541</v>
      </c>
      <c r="AK55" s="13">
        <v>1482.0149776493113</v>
      </c>
      <c r="AL55" s="13">
        <v>1500.0155315678401</v>
      </c>
      <c r="AM55" s="13">
        <v>1704.5682346103786</v>
      </c>
      <c r="AN55" s="13">
        <v>1704.5682346103786</v>
      </c>
      <c r="AO55" s="13">
        <v>1807.2537479738492</v>
      </c>
      <c r="AP55" s="13">
        <v>1807.2537479738492</v>
      </c>
      <c r="AQ55" s="13">
        <v>1818.2023545099928</v>
      </c>
      <c r="AR55" s="13">
        <v>1818.2023545099928</v>
      </c>
      <c r="AS55" s="13">
        <v>1829.2920513365502</v>
      </c>
      <c r="AT55" s="13">
        <v>1829.2920513365502</v>
      </c>
      <c r="AU55" s="13">
        <v>1851.866497802826</v>
      </c>
      <c r="AV55" s="13">
        <v>1851.866497802826</v>
      </c>
      <c r="AW55" s="13">
        <v>1863.3794655006266</v>
      </c>
      <c r="AX55" s="13">
        <v>1863.3794655006266</v>
      </c>
      <c r="AY55" s="13">
        <v>1875.0194144597997</v>
      </c>
      <c r="AZ55" s="13">
        <v>1875.0194144597997</v>
      </c>
      <c r="BA55" s="13">
        <v>1886.8145627384285</v>
      </c>
      <c r="BB55" s="13">
        <v>1886.8145627384285</v>
      </c>
      <c r="BC55" s="13">
        <v>1898.7508013074719</v>
      </c>
      <c r="BD55" s="13">
        <v>1898.7508013074719</v>
      </c>
      <c r="BE55" s="13">
        <v>1923.1029854329665</v>
      </c>
      <c r="BF55" s="13">
        <v>1923.1029854329665</v>
      </c>
      <c r="BG55" s="13">
        <v>1935.5048219603764</v>
      </c>
      <c r="BH55" s="13">
        <v>1935.5048219603764</v>
      </c>
      <c r="BI55" s="13">
        <v>1948.0759668362839</v>
      </c>
      <c r="BJ55" s="13">
        <v>1948.0759668362839</v>
      </c>
      <c r="BK55" s="12" t="s">
        <v>79</v>
      </c>
      <c r="BL55" s="12" t="s">
        <v>80</v>
      </c>
      <c r="BM55" s="12" t="s">
        <v>102</v>
      </c>
      <c r="BN55" s="12" t="s">
        <v>80</v>
      </c>
      <c r="BO55" s="12" t="s">
        <v>80</v>
      </c>
      <c r="BP55" s="12" t="s">
        <v>80</v>
      </c>
      <c r="BQ55" s="12" t="s">
        <v>80</v>
      </c>
      <c r="BR55" s="12" t="s">
        <v>103</v>
      </c>
    </row>
    <row r="56" spans="1:100">
      <c r="A56" s="12" t="s">
        <v>114</v>
      </c>
      <c r="B56" s="12" t="s">
        <v>273</v>
      </c>
      <c r="C56" s="12" t="s">
        <v>74</v>
      </c>
      <c r="D56" s="12">
        <v>1008902020731</v>
      </c>
      <c r="E56" s="12" t="s">
        <v>274</v>
      </c>
      <c r="F56" s="12" t="s">
        <v>275</v>
      </c>
      <c r="G56" s="12" t="s">
        <v>276</v>
      </c>
      <c r="H56" s="12" t="s">
        <v>277</v>
      </c>
      <c r="I56" s="12" t="s">
        <v>278</v>
      </c>
      <c r="J56" s="12" t="s">
        <v>78</v>
      </c>
      <c r="K56" s="13">
        <v>33.817872000000001</v>
      </c>
      <c r="L56" s="13">
        <v>34.228623873312003</v>
      </c>
      <c r="M56" s="13">
        <v>38.896163492400007</v>
      </c>
      <c r="N56" s="13">
        <v>38.896163492400007</v>
      </c>
      <c r="O56" s="13">
        <v>41.240169134441999</v>
      </c>
      <c r="P56" s="13">
        <v>41.240169134441999</v>
      </c>
      <c r="Q56" s="13">
        <v>41.485829114394001</v>
      </c>
      <c r="R56" s="13">
        <v>41.485829114394001</v>
      </c>
      <c r="S56" s="13">
        <v>41.741724926844</v>
      </c>
      <c r="T56" s="13">
        <v>41.741724926844</v>
      </c>
      <c r="U56" s="13">
        <v>42.253516551744006</v>
      </c>
      <c r="V56" s="13">
        <v>42.253516551744006</v>
      </c>
      <c r="W56" s="13">
        <v>42.519648196692003</v>
      </c>
      <c r="X56" s="13">
        <v>42.519648196692003</v>
      </c>
      <c r="Y56" s="13">
        <v>42.78577984164</v>
      </c>
      <c r="Z56" s="13">
        <v>42.78577984164</v>
      </c>
      <c r="AA56" s="13">
        <v>43.051911486588004</v>
      </c>
      <c r="AB56" s="13">
        <v>43.051911486588004</v>
      </c>
      <c r="AC56" s="13">
        <v>43.328278964033998</v>
      </c>
      <c r="AD56" s="13">
        <v>43.328278964033998</v>
      </c>
      <c r="AE56" s="13">
        <v>43.881013918926001</v>
      </c>
      <c r="AF56" s="13">
        <v>43.881013918926001</v>
      </c>
      <c r="AG56" s="13">
        <v>44.167617228870007</v>
      </c>
      <c r="AH56" s="13">
        <v>44.167617228870007</v>
      </c>
      <c r="AI56" s="13">
        <v>44.454220538813999</v>
      </c>
      <c r="AJ56" s="13">
        <v>44.454220538813999</v>
      </c>
      <c r="AK56" s="13">
        <v>46.614414436766779</v>
      </c>
      <c r="AL56" s="13">
        <v>47.180593114515752</v>
      </c>
      <c r="AM56" s="13">
        <v>53.614310357404257</v>
      </c>
      <c r="AN56" s="13">
        <v>53.614310357404257</v>
      </c>
      <c r="AO56" s="13">
        <v>56.845278007889938</v>
      </c>
      <c r="AP56" s="13">
        <v>56.845278007889938</v>
      </c>
      <c r="AQ56" s="13">
        <v>57.183894704884068</v>
      </c>
      <c r="AR56" s="13">
        <v>57.183894704884068</v>
      </c>
      <c r="AS56" s="13">
        <v>57.536620430919626</v>
      </c>
      <c r="AT56" s="13">
        <v>57.536620430919626</v>
      </c>
      <c r="AU56" s="13">
        <v>58.242071882990736</v>
      </c>
      <c r="AV56" s="13">
        <v>58.242071882990736</v>
      </c>
      <c r="AW56" s="13">
        <v>58.608906638067715</v>
      </c>
      <c r="AX56" s="13">
        <v>58.608906638067715</v>
      </c>
      <c r="AY56" s="13">
        <v>58.975741393144681</v>
      </c>
      <c r="AZ56" s="13">
        <v>58.975741393144681</v>
      </c>
      <c r="BA56" s="13">
        <v>59.342576148221667</v>
      </c>
      <c r="BB56" s="13">
        <v>59.342576148221667</v>
      </c>
      <c r="BC56" s="13">
        <v>59.723519932340061</v>
      </c>
      <c r="BD56" s="13">
        <v>59.723519932340061</v>
      </c>
      <c r="BE56" s="13">
        <v>60.485407500576862</v>
      </c>
      <c r="BF56" s="13">
        <v>60.485407500576862</v>
      </c>
      <c r="BG56" s="13">
        <v>60.880460313736684</v>
      </c>
      <c r="BH56" s="13">
        <v>60.880460313736684</v>
      </c>
      <c r="BI56" s="13">
        <v>61.275513126896499</v>
      </c>
      <c r="BJ56" s="13">
        <v>61.275513126896499</v>
      </c>
      <c r="BK56" s="12" t="s">
        <v>79</v>
      </c>
      <c r="BL56" s="12" t="s">
        <v>80</v>
      </c>
      <c r="BM56" s="12" t="s">
        <v>80</v>
      </c>
      <c r="BN56" s="12" t="s">
        <v>80</v>
      </c>
      <c r="BO56" s="12" t="s">
        <v>80</v>
      </c>
      <c r="BP56" s="12" t="s">
        <v>80</v>
      </c>
      <c r="BQ56" s="12" t="s">
        <v>80</v>
      </c>
      <c r="BR56" s="12" t="s">
        <v>81</v>
      </c>
    </row>
    <row r="57" spans="1:100">
      <c r="A57" s="12" t="s">
        <v>114</v>
      </c>
      <c r="B57" s="12" t="s">
        <v>273</v>
      </c>
      <c r="C57" s="12" t="s">
        <v>74</v>
      </c>
      <c r="D57" s="12">
        <v>1008902020731</v>
      </c>
      <c r="E57" s="12">
        <v>3450260002</v>
      </c>
      <c r="F57" s="12" t="s">
        <v>275</v>
      </c>
      <c r="G57" s="12" t="s">
        <v>276</v>
      </c>
      <c r="H57" s="12" t="s">
        <v>277</v>
      </c>
      <c r="I57" s="12" t="s">
        <v>278</v>
      </c>
      <c r="J57" s="12" t="s">
        <v>78</v>
      </c>
      <c r="K57" s="13">
        <v>33.817872000000001</v>
      </c>
      <c r="L57" s="13">
        <v>34.228623873312003</v>
      </c>
      <c r="M57" s="13">
        <v>38.896163492400007</v>
      </c>
      <c r="N57" s="13">
        <v>38.896163492400007</v>
      </c>
      <c r="O57" s="13">
        <v>41.240169134441999</v>
      </c>
      <c r="P57" s="13">
        <v>41.240169134441999</v>
      </c>
      <c r="Q57" s="13">
        <v>41.485829114394001</v>
      </c>
      <c r="R57" s="13">
        <v>41.485829114394001</v>
      </c>
      <c r="S57" s="13">
        <v>41.741724926844</v>
      </c>
      <c r="T57" s="13">
        <v>41.741724926844</v>
      </c>
      <c r="U57" s="13">
        <v>42.253516551744006</v>
      </c>
      <c r="V57" s="13">
        <v>42.253516551744006</v>
      </c>
      <c r="W57" s="13">
        <v>42.519648196692003</v>
      </c>
      <c r="X57" s="13">
        <v>42.519648196692003</v>
      </c>
      <c r="Y57" s="13">
        <v>42.78577984164</v>
      </c>
      <c r="Z57" s="13">
        <v>42.78577984164</v>
      </c>
      <c r="AA57" s="13">
        <v>43.051911486588004</v>
      </c>
      <c r="AB57" s="13">
        <v>43.051911486588004</v>
      </c>
      <c r="AC57" s="13">
        <v>43.328278964033998</v>
      </c>
      <c r="AD57" s="13">
        <v>43.328278964033998</v>
      </c>
      <c r="AE57" s="13">
        <v>43.881013918926001</v>
      </c>
      <c r="AF57" s="13">
        <v>43.881013918926001</v>
      </c>
      <c r="AG57" s="13">
        <v>44.167617228870007</v>
      </c>
      <c r="AH57" s="13">
        <v>44.167617228870007</v>
      </c>
      <c r="AI57" s="13">
        <v>44.454220538813999</v>
      </c>
      <c r="AJ57" s="13">
        <v>44.454220538813999</v>
      </c>
      <c r="AK57" s="13">
        <v>46.614414436766779</v>
      </c>
      <c r="AL57" s="13">
        <v>47.180593114515752</v>
      </c>
      <c r="AM57" s="13">
        <v>53.614310357404257</v>
      </c>
      <c r="AN57" s="13">
        <v>53.614310357404257</v>
      </c>
      <c r="AO57" s="13">
        <v>56.845278007889938</v>
      </c>
      <c r="AP57" s="13">
        <v>56.845278007889938</v>
      </c>
      <c r="AQ57" s="13">
        <v>57.183894704884068</v>
      </c>
      <c r="AR57" s="13">
        <v>57.183894704884068</v>
      </c>
      <c r="AS57" s="13">
        <v>57.536620430919626</v>
      </c>
      <c r="AT57" s="13">
        <v>57.536620430919626</v>
      </c>
      <c r="AU57" s="13">
        <v>58.242071882990736</v>
      </c>
      <c r="AV57" s="13">
        <v>58.242071882990736</v>
      </c>
      <c r="AW57" s="13">
        <v>58.608906638067715</v>
      </c>
      <c r="AX57" s="13">
        <v>58.608906638067715</v>
      </c>
      <c r="AY57" s="13">
        <v>58.975741393144681</v>
      </c>
      <c r="AZ57" s="13">
        <v>58.975741393144681</v>
      </c>
      <c r="BA57" s="13">
        <v>59.342576148221667</v>
      </c>
      <c r="BB57" s="13">
        <v>59.342576148221667</v>
      </c>
      <c r="BC57" s="13">
        <v>59.723519932340061</v>
      </c>
      <c r="BD57" s="13">
        <v>59.723519932340061</v>
      </c>
      <c r="BE57" s="13">
        <v>60.485407500576862</v>
      </c>
      <c r="BF57" s="13">
        <v>60.485407500576862</v>
      </c>
      <c r="BG57" s="13">
        <v>60.880460313736684</v>
      </c>
      <c r="BH57" s="13">
        <v>60.880460313736684</v>
      </c>
      <c r="BI57" s="13">
        <v>61.275513126896499</v>
      </c>
      <c r="BJ57" s="13">
        <v>61.275513126896499</v>
      </c>
      <c r="BK57" s="12" t="s">
        <v>79</v>
      </c>
      <c r="BL57" s="12" t="s">
        <v>80</v>
      </c>
      <c r="BM57" s="12" t="s">
        <v>80</v>
      </c>
      <c r="BN57" s="12" t="s">
        <v>80</v>
      </c>
      <c r="BO57" s="12" t="s">
        <v>80</v>
      </c>
      <c r="BP57" s="12" t="s">
        <v>80</v>
      </c>
      <c r="BQ57" s="12" t="s">
        <v>80</v>
      </c>
      <c r="BR57" s="12" t="s">
        <v>81</v>
      </c>
    </row>
    <row r="58" spans="1:100">
      <c r="A58" s="12" t="s">
        <v>114</v>
      </c>
      <c r="B58" s="12" t="s">
        <v>279</v>
      </c>
      <c r="C58" s="12" t="s">
        <v>74</v>
      </c>
      <c r="D58" s="12">
        <v>1008902020766</v>
      </c>
      <c r="E58" s="12" t="s">
        <v>280</v>
      </c>
      <c r="F58" s="12" t="s">
        <v>281</v>
      </c>
      <c r="G58" s="12" t="s">
        <v>276</v>
      </c>
      <c r="H58" s="12" t="s">
        <v>282</v>
      </c>
      <c r="I58" s="12" t="s">
        <v>278</v>
      </c>
      <c r="J58" s="12" t="s">
        <v>78</v>
      </c>
      <c r="K58" s="13">
        <v>36.285444000000005</v>
      </c>
      <c r="L58" s="13">
        <v>36.726167002824006</v>
      </c>
      <c r="M58" s="13">
        <v>41.73148909434601</v>
      </c>
      <c r="N58" s="13">
        <v>41.73148909434601</v>
      </c>
      <c r="O58" s="13">
        <v>44.249503888854001</v>
      </c>
      <c r="P58" s="13">
        <v>44.249503888854001</v>
      </c>
      <c r="Q58" s="13">
        <v>44.515635533802005</v>
      </c>
      <c r="R58" s="13">
        <v>44.515635533802005</v>
      </c>
      <c r="S58" s="13">
        <v>44.792003011247999</v>
      </c>
      <c r="T58" s="13">
        <v>44.792003011247999</v>
      </c>
      <c r="U58" s="13">
        <v>45.344737966140002</v>
      </c>
      <c r="V58" s="13">
        <v>45.344737966140002</v>
      </c>
      <c r="W58" s="13">
        <v>45.621105443586004</v>
      </c>
      <c r="X58" s="13">
        <v>45.621105443586004</v>
      </c>
      <c r="Y58" s="13">
        <v>45.907708753530002</v>
      </c>
      <c r="Z58" s="13">
        <v>45.907708753530002</v>
      </c>
      <c r="AA58" s="13">
        <v>46.194312063474008</v>
      </c>
      <c r="AB58" s="13">
        <v>46.194312063474008</v>
      </c>
      <c r="AC58" s="13">
        <v>46.491151205916005</v>
      </c>
      <c r="AD58" s="13">
        <v>46.491151205916005</v>
      </c>
      <c r="AE58" s="13">
        <v>47.084829490800004</v>
      </c>
      <c r="AF58" s="13">
        <v>47.084829490800004</v>
      </c>
      <c r="AG58" s="13">
        <v>47.391904465740005</v>
      </c>
      <c r="AH58" s="13">
        <v>47.391904465740005</v>
      </c>
      <c r="AI58" s="13">
        <v>47.698979440680006</v>
      </c>
      <c r="AJ58" s="13">
        <v>47.698979440680006</v>
      </c>
      <c r="AK58" s="13">
        <v>50.015705442320346</v>
      </c>
      <c r="AL58" s="13">
        <v>50.623196200622772</v>
      </c>
      <c r="AM58" s="13">
        <v>57.522511401878205</v>
      </c>
      <c r="AN58" s="13">
        <v>57.522511401878205</v>
      </c>
      <c r="AO58" s="13">
        <v>60.993332546068061</v>
      </c>
      <c r="AP58" s="13">
        <v>60.993332546068061</v>
      </c>
      <c r="AQ58" s="13">
        <v>61.36016730114504</v>
      </c>
      <c r="AR58" s="13">
        <v>61.36016730114504</v>
      </c>
      <c r="AS58" s="13">
        <v>61.741111085263427</v>
      </c>
      <c r="AT58" s="13">
        <v>61.741111085263427</v>
      </c>
      <c r="AU58" s="13">
        <v>62.502998653500228</v>
      </c>
      <c r="AV58" s="13">
        <v>62.502998653500228</v>
      </c>
      <c r="AW58" s="13">
        <v>62.883942437618629</v>
      </c>
      <c r="AX58" s="13">
        <v>62.883942437618629</v>
      </c>
      <c r="AY58" s="13">
        <v>63.278995250778451</v>
      </c>
      <c r="AZ58" s="13">
        <v>63.278995250778451</v>
      </c>
      <c r="BA58" s="13">
        <v>63.674048063938272</v>
      </c>
      <c r="BB58" s="13">
        <v>63.674048063938272</v>
      </c>
      <c r="BC58" s="13">
        <v>64.083209906139516</v>
      </c>
      <c r="BD58" s="13">
        <v>64.083209906139516</v>
      </c>
      <c r="BE58" s="13">
        <v>64.901533590542002</v>
      </c>
      <c r="BF58" s="13">
        <v>64.901533590542002</v>
      </c>
      <c r="BG58" s="13">
        <v>65.324804461784666</v>
      </c>
      <c r="BH58" s="13">
        <v>65.324804461784666</v>
      </c>
      <c r="BI58" s="13">
        <v>65.748075333027344</v>
      </c>
      <c r="BJ58" s="13">
        <v>65.748075333027344</v>
      </c>
      <c r="BK58" s="12" t="s">
        <v>79</v>
      </c>
      <c r="BL58" s="12" t="s">
        <v>102</v>
      </c>
      <c r="BM58" s="12" t="s">
        <v>80</v>
      </c>
      <c r="BN58" s="12" t="s">
        <v>80</v>
      </c>
      <c r="BO58" s="12" t="s">
        <v>80</v>
      </c>
      <c r="BP58" s="12" t="s">
        <v>80</v>
      </c>
      <c r="BQ58" s="12" t="s">
        <v>80</v>
      </c>
      <c r="BR58" s="12" t="s">
        <v>81</v>
      </c>
    </row>
    <row r="59" spans="1:100">
      <c r="A59" s="12" t="s">
        <v>114</v>
      </c>
      <c r="B59" s="12" t="s">
        <v>279</v>
      </c>
      <c r="C59" s="12" t="s">
        <v>74</v>
      </c>
      <c r="D59" s="12">
        <v>1008902020766</v>
      </c>
      <c r="E59" s="12">
        <v>3450280002</v>
      </c>
      <c r="F59" s="12" t="s">
        <v>281</v>
      </c>
      <c r="G59" s="12" t="s">
        <v>276</v>
      </c>
      <c r="H59" s="12" t="s">
        <v>282</v>
      </c>
      <c r="I59" s="12" t="s">
        <v>278</v>
      </c>
      <c r="J59" s="12" t="s">
        <v>78</v>
      </c>
      <c r="K59" s="13">
        <v>36.285444000000005</v>
      </c>
      <c r="L59" s="13">
        <v>36.726167002824006</v>
      </c>
      <c r="M59" s="13">
        <v>41.73148909434601</v>
      </c>
      <c r="N59" s="13">
        <v>41.73148909434601</v>
      </c>
      <c r="O59" s="13">
        <v>44.249503888854001</v>
      </c>
      <c r="P59" s="13">
        <v>44.249503888854001</v>
      </c>
      <c r="Q59" s="13">
        <v>44.515635533802005</v>
      </c>
      <c r="R59" s="13">
        <v>44.515635533802005</v>
      </c>
      <c r="S59" s="13">
        <v>44.792003011247999</v>
      </c>
      <c r="T59" s="13">
        <v>44.792003011247999</v>
      </c>
      <c r="U59" s="13">
        <v>45.344737966140002</v>
      </c>
      <c r="V59" s="13">
        <v>45.344737966140002</v>
      </c>
      <c r="W59" s="13">
        <v>45.621105443586004</v>
      </c>
      <c r="X59" s="13">
        <v>45.621105443586004</v>
      </c>
      <c r="Y59" s="13">
        <v>45.907708753530002</v>
      </c>
      <c r="Z59" s="13">
        <v>45.907708753530002</v>
      </c>
      <c r="AA59" s="13">
        <v>46.194312063474008</v>
      </c>
      <c r="AB59" s="13">
        <v>46.194312063474008</v>
      </c>
      <c r="AC59" s="13">
        <v>46.491151205916005</v>
      </c>
      <c r="AD59" s="13">
        <v>46.491151205916005</v>
      </c>
      <c r="AE59" s="13">
        <v>47.084829490800004</v>
      </c>
      <c r="AF59" s="13">
        <v>47.084829490800004</v>
      </c>
      <c r="AG59" s="13">
        <v>47.391904465740005</v>
      </c>
      <c r="AH59" s="13">
        <v>47.391904465740005</v>
      </c>
      <c r="AI59" s="13">
        <v>47.698979440680006</v>
      </c>
      <c r="AJ59" s="13">
        <v>47.698979440680006</v>
      </c>
      <c r="AK59" s="13">
        <v>50.015705442320346</v>
      </c>
      <c r="AL59" s="13">
        <v>50.623196200622772</v>
      </c>
      <c r="AM59" s="13">
        <v>57.522511401878205</v>
      </c>
      <c r="AN59" s="13">
        <v>57.522511401878205</v>
      </c>
      <c r="AO59" s="13">
        <v>60.993332546068061</v>
      </c>
      <c r="AP59" s="13">
        <v>60.993332546068061</v>
      </c>
      <c r="AQ59" s="13">
        <v>61.36016730114504</v>
      </c>
      <c r="AR59" s="13">
        <v>61.36016730114504</v>
      </c>
      <c r="AS59" s="13">
        <v>61.741111085263427</v>
      </c>
      <c r="AT59" s="13">
        <v>61.741111085263427</v>
      </c>
      <c r="AU59" s="13">
        <v>62.502998653500228</v>
      </c>
      <c r="AV59" s="13">
        <v>62.502998653500228</v>
      </c>
      <c r="AW59" s="13">
        <v>62.883942437618629</v>
      </c>
      <c r="AX59" s="13">
        <v>62.883942437618629</v>
      </c>
      <c r="AY59" s="13">
        <v>63.278995250778451</v>
      </c>
      <c r="AZ59" s="13">
        <v>63.278995250778451</v>
      </c>
      <c r="BA59" s="13">
        <v>63.674048063938272</v>
      </c>
      <c r="BB59" s="13">
        <v>63.674048063938272</v>
      </c>
      <c r="BC59" s="13">
        <v>64.083209906139516</v>
      </c>
      <c r="BD59" s="13">
        <v>64.083209906139516</v>
      </c>
      <c r="BE59" s="13">
        <v>64.901533590542002</v>
      </c>
      <c r="BF59" s="13">
        <v>64.901533590542002</v>
      </c>
      <c r="BG59" s="13">
        <v>65.324804461784666</v>
      </c>
      <c r="BH59" s="13">
        <v>65.324804461784666</v>
      </c>
      <c r="BI59" s="13">
        <v>65.748075333027344</v>
      </c>
      <c r="BJ59" s="13">
        <v>65.748075333027344</v>
      </c>
      <c r="BK59" s="12" t="s">
        <v>79</v>
      </c>
      <c r="BL59" s="12" t="s">
        <v>102</v>
      </c>
      <c r="BM59" s="12" t="s">
        <v>80</v>
      </c>
      <c r="BN59" s="12" t="s">
        <v>80</v>
      </c>
      <c r="BO59" s="12" t="s">
        <v>80</v>
      </c>
      <c r="BP59" s="12" t="s">
        <v>80</v>
      </c>
      <c r="BQ59" s="12" t="s">
        <v>80</v>
      </c>
      <c r="BR59" s="12" t="s">
        <v>81</v>
      </c>
    </row>
    <row r="60" spans="1:100">
      <c r="A60" s="12" t="s">
        <v>114</v>
      </c>
      <c r="B60" s="12" t="s">
        <v>283</v>
      </c>
      <c r="C60" s="12" t="s">
        <v>74</v>
      </c>
      <c r="D60" s="12">
        <v>1008902020790</v>
      </c>
      <c r="E60" s="12" t="s">
        <v>284</v>
      </c>
      <c r="F60" s="12" t="s">
        <v>285</v>
      </c>
      <c r="G60" s="12" t="s">
        <v>276</v>
      </c>
      <c r="H60" s="12" t="s">
        <v>286</v>
      </c>
      <c r="I60" s="12" t="s">
        <v>278</v>
      </c>
      <c r="J60" s="12" t="s">
        <v>78</v>
      </c>
      <c r="K60" s="13">
        <v>40.805955000000004</v>
      </c>
      <c r="L60" s="13">
        <v>41.301584129430005</v>
      </c>
      <c r="M60" s="13">
        <v>46.931292003330007</v>
      </c>
      <c r="N60" s="13">
        <v>46.931292003330007</v>
      </c>
      <c r="O60" s="13">
        <v>49.756381772778006</v>
      </c>
      <c r="P60" s="13">
        <v>49.756381772778006</v>
      </c>
      <c r="Q60" s="13">
        <v>50.063456747718</v>
      </c>
      <c r="R60" s="13">
        <v>50.063456747718</v>
      </c>
      <c r="S60" s="13">
        <v>50.370531722658001</v>
      </c>
      <c r="T60" s="13">
        <v>50.370531722658001</v>
      </c>
      <c r="U60" s="13">
        <v>50.984681672538009</v>
      </c>
      <c r="V60" s="13">
        <v>50.984681672538009</v>
      </c>
      <c r="W60" s="13">
        <v>51.301992479976001</v>
      </c>
      <c r="X60" s="13">
        <v>51.301992479976001</v>
      </c>
      <c r="Y60" s="13">
        <v>51.629539119912003</v>
      </c>
      <c r="Z60" s="13">
        <v>51.629539119912003</v>
      </c>
      <c r="AA60" s="13">
        <v>51.946849927350002</v>
      </c>
      <c r="AB60" s="13">
        <v>51.946849927350002</v>
      </c>
      <c r="AC60" s="13">
        <v>52.284632399784009</v>
      </c>
      <c r="AD60" s="13">
        <v>52.284632399784009</v>
      </c>
      <c r="AE60" s="13">
        <v>52.949961512153997</v>
      </c>
      <c r="AF60" s="13">
        <v>52.949961512153997</v>
      </c>
      <c r="AG60" s="13">
        <v>53.287743984588005</v>
      </c>
      <c r="AH60" s="13">
        <v>53.287743984588005</v>
      </c>
      <c r="AI60" s="13">
        <v>53.635762289520002</v>
      </c>
      <c r="AJ60" s="13">
        <v>53.635762289520002</v>
      </c>
      <c r="AK60" s="13">
        <v>56.246759046756566</v>
      </c>
      <c r="AL60" s="13">
        <v>56.929932182138479</v>
      </c>
      <c r="AM60" s="13">
        <v>64.68989815492067</v>
      </c>
      <c r="AN60" s="13">
        <v>64.68989815492067</v>
      </c>
      <c r="AO60" s="13">
        <v>68.583990170353175</v>
      </c>
      <c r="AP60" s="13">
        <v>68.583990170353175</v>
      </c>
      <c r="AQ60" s="13">
        <v>69.007261041595854</v>
      </c>
      <c r="AR60" s="13">
        <v>69.007261041595854</v>
      </c>
      <c r="AS60" s="13">
        <v>69.430531912838518</v>
      </c>
      <c r="AT60" s="13">
        <v>69.430531912838518</v>
      </c>
      <c r="AU60" s="13">
        <v>70.277073655323861</v>
      </c>
      <c r="AV60" s="13">
        <v>70.277073655323861</v>
      </c>
      <c r="AW60" s="13">
        <v>70.714453555607932</v>
      </c>
      <c r="AX60" s="13">
        <v>70.714453555607932</v>
      </c>
      <c r="AY60" s="13">
        <v>71.165942484933439</v>
      </c>
      <c r="AZ60" s="13">
        <v>71.165942484933439</v>
      </c>
      <c r="BA60" s="13">
        <v>71.603322385217538</v>
      </c>
      <c r="BB60" s="13">
        <v>71.603322385217538</v>
      </c>
      <c r="BC60" s="13">
        <v>72.068920343584466</v>
      </c>
      <c r="BD60" s="13">
        <v>72.068920343584466</v>
      </c>
      <c r="BE60" s="13">
        <v>72.986007231276901</v>
      </c>
      <c r="BF60" s="13">
        <v>72.986007231276901</v>
      </c>
      <c r="BG60" s="13">
        <v>73.451605189643843</v>
      </c>
      <c r="BH60" s="13">
        <v>73.451605189643843</v>
      </c>
      <c r="BI60" s="13">
        <v>73.931312177052192</v>
      </c>
      <c r="BJ60" s="13">
        <v>73.931312177052192</v>
      </c>
      <c r="BK60" s="12" t="s">
        <v>79</v>
      </c>
      <c r="BL60" s="12" t="s">
        <v>80</v>
      </c>
      <c r="BM60" s="12" t="s">
        <v>80</v>
      </c>
      <c r="BN60" s="12" t="s">
        <v>80</v>
      </c>
      <c r="BO60" s="12" t="s">
        <v>80</v>
      </c>
      <c r="BP60" s="12" t="s">
        <v>80</v>
      </c>
      <c r="BQ60" s="12" t="s">
        <v>80</v>
      </c>
      <c r="BR60" s="12" t="s">
        <v>81</v>
      </c>
    </row>
    <row r="61" spans="1:100">
      <c r="A61" s="12" t="s">
        <v>114</v>
      </c>
      <c r="B61" s="12" t="s">
        <v>283</v>
      </c>
      <c r="C61" s="12" t="s">
        <v>74</v>
      </c>
      <c r="D61" s="12">
        <v>1008902020790</v>
      </c>
      <c r="E61" s="12">
        <v>3450290002</v>
      </c>
      <c r="F61" s="12" t="s">
        <v>285</v>
      </c>
      <c r="G61" s="12" t="s">
        <v>276</v>
      </c>
      <c r="H61" s="12" t="s">
        <v>286</v>
      </c>
      <c r="I61" s="12" t="s">
        <v>278</v>
      </c>
      <c r="J61" s="12" t="s">
        <v>78</v>
      </c>
      <c r="K61" s="13">
        <v>40.805955000000004</v>
      </c>
      <c r="L61" s="13">
        <v>41.301584129430005</v>
      </c>
      <c r="M61" s="13">
        <v>46.931292003330007</v>
      </c>
      <c r="N61" s="13">
        <v>46.931292003330007</v>
      </c>
      <c r="O61" s="13">
        <v>49.756381772778006</v>
      </c>
      <c r="P61" s="13">
        <v>49.756381772778006</v>
      </c>
      <c r="Q61" s="13">
        <v>50.063456747718</v>
      </c>
      <c r="R61" s="13">
        <v>50.063456747718</v>
      </c>
      <c r="S61" s="13">
        <v>50.370531722658001</v>
      </c>
      <c r="T61" s="13">
        <v>50.370531722658001</v>
      </c>
      <c r="U61" s="13">
        <v>50.984681672538009</v>
      </c>
      <c r="V61" s="13">
        <v>50.984681672538009</v>
      </c>
      <c r="W61" s="13">
        <v>51.301992479976001</v>
      </c>
      <c r="X61" s="13">
        <v>51.301992479976001</v>
      </c>
      <c r="Y61" s="13">
        <v>51.629539119912003</v>
      </c>
      <c r="Z61" s="13">
        <v>51.629539119912003</v>
      </c>
      <c r="AA61" s="13">
        <v>51.946849927350002</v>
      </c>
      <c r="AB61" s="13">
        <v>51.946849927350002</v>
      </c>
      <c r="AC61" s="13">
        <v>52.284632399784009</v>
      </c>
      <c r="AD61" s="13">
        <v>52.284632399784009</v>
      </c>
      <c r="AE61" s="13">
        <v>52.949961512153997</v>
      </c>
      <c r="AF61" s="13">
        <v>52.949961512153997</v>
      </c>
      <c r="AG61" s="13">
        <v>53.287743984588005</v>
      </c>
      <c r="AH61" s="13">
        <v>53.287743984588005</v>
      </c>
      <c r="AI61" s="13">
        <v>53.635762289520002</v>
      </c>
      <c r="AJ61" s="13">
        <v>53.635762289520002</v>
      </c>
      <c r="AK61" s="13">
        <v>56.246759046756566</v>
      </c>
      <c r="AL61" s="13">
        <v>56.929932182138479</v>
      </c>
      <c r="AM61" s="13">
        <v>64.68989815492067</v>
      </c>
      <c r="AN61" s="13">
        <v>64.68989815492067</v>
      </c>
      <c r="AO61" s="13">
        <v>68.583990170353175</v>
      </c>
      <c r="AP61" s="13">
        <v>68.583990170353175</v>
      </c>
      <c r="AQ61" s="13">
        <v>69.007261041595854</v>
      </c>
      <c r="AR61" s="13">
        <v>69.007261041595854</v>
      </c>
      <c r="AS61" s="13">
        <v>69.430531912838518</v>
      </c>
      <c r="AT61" s="13">
        <v>69.430531912838518</v>
      </c>
      <c r="AU61" s="13">
        <v>70.277073655323861</v>
      </c>
      <c r="AV61" s="13">
        <v>70.277073655323861</v>
      </c>
      <c r="AW61" s="13">
        <v>70.714453555607932</v>
      </c>
      <c r="AX61" s="13">
        <v>70.714453555607932</v>
      </c>
      <c r="AY61" s="13">
        <v>71.165942484933439</v>
      </c>
      <c r="AZ61" s="13">
        <v>71.165942484933439</v>
      </c>
      <c r="BA61" s="13">
        <v>71.603322385217538</v>
      </c>
      <c r="BB61" s="13">
        <v>71.603322385217538</v>
      </c>
      <c r="BC61" s="13">
        <v>72.068920343584466</v>
      </c>
      <c r="BD61" s="13">
        <v>72.068920343584466</v>
      </c>
      <c r="BE61" s="13">
        <v>72.986007231276901</v>
      </c>
      <c r="BF61" s="13">
        <v>72.986007231276901</v>
      </c>
      <c r="BG61" s="13">
        <v>73.451605189643843</v>
      </c>
      <c r="BH61" s="13">
        <v>73.451605189643843</v>
      </c>
      <c r="BI61" s="13">
        <v>73.931312177052192</v>
      </c>
      <c r="BJ61" s="13">
        <v>73.931312177052192</v>
      </c>
      <c r="BK61" s="12" t="s">
        <v>79</v>
      </c>
      <c r="BL61" s="12" t="s">
        <v>80</v>
      </c>
      <c r="BM61" s="12" t="s">
        <v>80</v>
      </c>
      <c r="BN61" s="12" t="s">
        <v>80</v>
      </c>
      <c r="BO61" s="12" t="s">
        <v>80</v>
      </c>
      <c r="BP61" s="12" t="s">
        <v>80</v>
      </c>
      <c r="BQ61" s="12" t="s">
        <v>80</v>
      </c>
      <c r="BR61" s="12" t="s">
        <v>81</v>
      </c>
    </row>
    <row r="62" spans="1:100">
      <c r="A62" s="12" t="s">
        <v>114</v>
      </c>
      <c r="B62" s="12" t="s">
        <v>287</v>
      </c>
      <c r="C62" s="12" t="s">
        <v>74</v>
      </c>
      <c r="D62" s="12">
        <v>1008902020707</v>
      </c>
      <c r="E62" s="12" t="s">
        <v>288</v>
      </c>
      <c r="F62" s="12" t="s">
        <v>289</v>
      </c>
      <c r="G62" s="12" t="s">
        <v>276</v>
      </c>
      <c r="H62" s="12" t="s">
        <v>290</v>
      </c>
      <c r="I62" s="12" t="s">
        <v>278</v>
      </c>
      <c r="J62" s="12" t="s">
        <v>78</v>
      </c>
      <c r="K62" s="13">
        <v>30.258096000000005</v>
      </c>
      <c r="L62" s="13">
        <v>30.625610834016005</v>
      </c>
      <c r="M62" s="13">
        <v>34.801830493200008</v>
      </c>
      <c r="N62" s="13">
        <v>34.801830493200008</v>
      </c>
      <c r="O62" s="13">
        <v>36.900176155289998</v>
      </c>
      <c r="P62" s="13">
        <v>36.900176155289998</v>
      </c>
      <c r="Q62" s="13">
        <v>37.125364470246005</v>
      </c>
      <c r="R62" s="13">
        <v>37.125364470246005</v>
      </c>
      <c r="S62" s="13">
        <v>37.350552785202005</v>
      </c>
      <c r="T62" s="13">
        <v>37.350552785202005</v>
      </c>
      <c r="U62" s="13">
        <v>37.811165247611996</v>
      </c>
      <c r="V62" s="13">
        <v>37.811165247611996</v>
      </c>
      <c r="W62" s="13">
        <v>38.046589395066007</v>
      </c>
      <c r="X62" s="13">
        <v>38.046589395066007</v>
      </c>
      <c r="Y62" s="13">
        <v>38.282013542520005</v>
      </c>
      <c r="Z62" s="13">
        <v>38.282013542520005</v>
      </c>
      <c r="AA62" s="13">
        <v>38.527673522472007</v>
      </c>
      <c r="AB62" s="13">
        <v>38.527673522472007</v>
      </c>
      <c r="AC62" s="13">
        <v>38.763097669926005</v>
      </c>
      <c r="AD62" s="13">
        <v>38.763097669926005</v>
      </c>
      <c r="AE62" s="13">
        <v>39.264653462328006</v>
      </c>
      <c r="AF62" s="13">
        <v>39.264653462328006</v>
      </c>
      <c r="AG62" s="13">
        <v>39.520549274778006</v>
      </c>
      <c r="AH62" s="13">
        <v>39.520549274778006</v>
      </c>
      <c r="AI62" s="13">
        <v>39.776445087228005</v>
      </c>
      <c r="AJ62" s="13">
        <v>39.776445087228005</v>
      </c>
      <c r="AK62" s="13">
        <v>41.707633969738701</v>
      </c>
      <c r="AL62" s="13">
        <v>42.21421489193515</v>
      </c>
      <c r="AM62" s="13">
        <v>47.970698740835395</v>
      </c>
      <c r="AN62" s="13">
        <v>47.970698740835395</v>
      </c>
      <c r="AO62" s="13">
        <v>50.863049694326932</v>
      </c>
      <c r="AP62" s="13">
        <v>50.863049694326932</v>
      </c>
      <c r="AQ62" s="13">
        <v>51.17344833323822</v>
      </c>
      <c r="AR62" s="13">
        <v>51.17344833323822</v>
      </c>
      <c r="AS62" s="13">
        <v>51.483846972149522</v>
      </c>
      <c r="AT62" s="13">
        <v>51.483846972149522</v>
      </c>
      <c r="AU62" s="13">
        <v>52.118753279013504</v>
      </c>
      <c r="AV62" s="13">
        <v>52.118753279013504</v>
      </c>
      <c r="AW62" s="13">
        <v>52.44326094696622</v>
      </c>
      <c r="AX62" s="13">
        <v>52.44326094696622</v>
      </c>
      <c r="AY62" s="13">
        <v>52.767768614918936</v>
      </c>
      <c r="AZ62" s="13">
        <v>52.767768614918936</v>
      </c>
      <c r="BA62" s="13">
        <v>53.106385311913066</v>
      </c>
      <c r="BB62" s="13">
        <v>53.106385311913066</v>
      </c>
      <c r="BC62" s="13">
        <v>53.430892979865774</v>
      </c>
      <c r="BD62" s="13">
        <v>53.430892979865774</v>
      </c>
      <c r="BE62" s="13">
        <v>54.122235402895463</v>
      </c>
      <c r="BF62" s="13">
        <v>54.122235402895463</v>
      </c>
      <c r="BG62" s="13">
        <v>54.474961128931014</v>
      </c>
      <c r="BH62" s="13">
        <v>54.474961128931014</v>
      </c>
      <c r="BI62" s="13">
        <v>54.827686854966572</v>
      </c>
      <c r="BJ62" s="13">
        <v>54.827686854966572</v>
      </c>
      <c r="BK62" s="12" t="s">
        <v>79</v>
      </c>
      <c r="BL62" s="12" t="s">
        <v>102</v>
      </c>
      <c r="BM62" s="12" t="s">
        <v>80</v>
      </c>
      <c r="BN62" s="12" t="s">
        <v>80</v>
      </c>
      <c r="BO62" s="12" t="s">
        <v>80</v>
      </c>
      <c r="BP62" s="12" t="s">
        <v>80</v>
      </c>
      <c r="BQ62" s="12" t="s">
        <v>80</v>
      </c>
      <c r="BR62" s="12" t="s">
        <v>81</v>
      </c>
    </row>
    <row r="63" spans="1:100">
      <c r="A63" s="12" t="s">
        <v>114</v>
      </c>
      <c r="B63" s="12" t="s">
        <v>287</v>
      </c>
      <c r="C63" s="12" t="s">
        <v>74</v>
      </c>
      <c r="D63" s="12">
        <v>1008902020707</v>
      </c>
      <c r="E63" s="12">
        <v>3013940003</v>
      </c>
      <c r="F63" s="12" t="s">
        <v>291</v>
      </c>
      <c r="G63" s="12" t="s">
        <v>276</v>
      </c>
      <c r="H63" s="12" t="s">
        <v>290</v>
      </c>
      <c r="I63" s="12" t="s">
        <v>278</v>
      </c>
      <c r="J63" s="12" t="s">
        <v>78</v>
      </c>
      <c r="K63" s="13">
        <v>30.258096000000005</v>
      </c>
      <c r="L63" s="13">
        <v>30.625610834016005</v>
      </c>
      <c r="M63" s="13">
        <v>34.801830493200008</v>
      </c>
      <c r="N63" s="13">
        <v>34.801830493200008</v>
      </c>
      <c r="O63" s="13">
        <v>36.900176155289998</v>
      </c>
      <c r="P63" s="13">
        <v>36.900176155289998</v>
      </c>
      <c r="Q63" s="13">
        <v>37.125364470246005</v>
      </c>
      <c r="R63" s="13">
        <v>37.125364470246005</v>
      </c>
      <c r="S63" s="13">
        <v>37.350552785202005</v>
      </c>
      <c r="T63" s="13">
        <v>37.350552785202005</v>
      </c>
      <c r="U63" s="13">
        <v>37.811165247611996</v>
      </c>
      <c r="V63" s="13">
        <v>37.811165247611996</v>
      </c>
      <c r="W63" s="13">
        <v>38.046589395066007</v>
      </c>
      <c r="X63" s="13">
        <v>38.046589395066007</v>
      </c>
      <c r="Y63" s="13">
        <v>38.282013542520005</v>
      </c>
      <c r="Z63" s="13">
        <v>38.282013542520005</v>
      </c>
      <c r="AA63" s="13">
        <v>38.527673522472007</v>
      </c>
      <c r="AB63" s="13">
        <v>38.527673522472007</v>
      </c>
      <c r="AC63" s="13">
        <v>38.763097669926005</v>
      </c>
      <c r="AD63" s="13">
        <v>38.763097669926005</v>
      </c>
      <c r="AE63" s="13">
        <v>39.264653462328006</v>
      </c>
      <c r="AF63" s="13">
        <v>39.264653462328006</v>
      </c>
      <c r="AG63" s="13">
        <v>39.520549274778006</v>
      </c>
      <c r="AH63" s="13">
        <v>39.520549274778006</v>
      </c>
      <c r="AI63" s="13">
        <v>39.776445087228005</v>
      </c>
      <c r="AJ63" s="13">
        <v>39.776445087228005</v>
      </c>
      <c r="AK63" s="13">
        <v>41.707633969738701</v>
      </c>
      <c r="AL63" s="13">
        <v>42.21421489193515</v>
      </c>
      <c r="AM63" s="13">
        <v>47.970698740835395</v>
      </c>
      <c r="AN63" s="13">
        <v>47.970698740835395</v>
      </c>
      <c r="AO63" s="13">
        <v>50.863049694326932</v>
      </c>
      <c r="AP63" s="13">
        <v>50.863049694326932</v>
      </c>
      <c r="AQ63" s="13">
        <v>51.17344833323822</v>
      </c>
      <c r="AR63" s="13">
        <v>51.17344833323822</v>
      </c>
      <c r="AS63" s="13">
        <v>51.483846972149522</v>
      </c>
      <c r="AT63" s="13">
        <v>51.483846972149522</v>
      </c>
      <c r="AU63" s="13">
        <v>52.118753279013504</v>
      </c>
      <c r="AV63" s="13">
        <v>52.118753279013504</v>
      </c>
      <c r="AW63" s="13">
        <v>52.44326094696622</v>
      </c>
      <c r="AX63" s="13">
        <v>52.44326094696622</v>
      </c>
      <c r="AY63" s="13">
        <v>52.767768614918936</v>
      </c>
      <c r="AZ63" s="13">
        <v>52.767768614918936</v>
      </c>
      <c r="BA63" s="13">
        <v>53.106385311913066</v>
      </c>
      <c r="BB63" s="13">
        <v>53.106385311913066</v>
      </c>
      <c r="BC63" s="13">
        <v>53.430892979865774</v>
      </c>
      <c r="BD63" s="13">
        <v>53.430892979865774</v>
      </c>
      <c r="BE63" s="13">
        <v>54.122235402895463</v>
      </c>
      <c r="BF63" s="13">
        <v>54.122235402895463</v>
      </c>
      <c r="BG63" s="13">
        <v>54.474961128931014</v>
      </c>
      <c r="BH63" s="13">
        <v>54.474961128931014</v>
      </c>
      <c r="BI63" s="13">
        <v>54.827686854966572</v>
      </c>
      <c r="BJ63" s="13">
        <v>54.827686854966572</v>
      </c>
      <c r="BK63" s="12" t="s">
        <v>79</v>
      </c>
      <c r="BL63" s="12" t="s">
        <v>102</v>
      </c>
      <c r="BM63" s="12" t="s">
        <v>80</v>
      </c>
      <c r="BN63" s="12" t="s">
        <v>80</v>
      </c>
      <c r="BO63" s="12" t="s">
        <v>80</v>
      </c>
      <c r="BP63" s="12" t="s">
        <v>80</v>
      </c>
      <c r="BQ63" s="12" t="s">
        <v>80</v>
      </c>
      <c r="BR63" s="12" t="s">
        <v>81</v>
      </c>
    </row>
    <row r="64" spans="1:100">
      <c r="A64" s="12" t="s">
        <v>114</v>
      </c>
      <c r="B64" s="12" t="s">
        <v>287</v>
      </c>
      <c r="C64" s="12" t="s">
        <v>74</v>
      </c>
      <c r="D64" s="12">
        <v>1008902020707</v>
      </c>
      <c r="E64" s="12">
        <v>3450240004</v>
      </c>
      <c r="F64" s="12" t="s">
        <v>289</v>
      </c>
      <c r="G64" s="12" t="s">
        <v>276</v>
      </c>
      <c r="H64" s="12" t="s">
        <v>290</v>
      </c>
      <c r="I64" s="12" t="s">
        <v>278</v>
      </c>
      <c r="J64" s="12" t="s">
        <v>78</v>
      </c>
      <c r="K64" s="13">
        <v>30.258096000000005</v>
      </c>
      <c r="L64" s="13">
        <v>30.625610834016005</v>
      </c>
      <c r="M64" s="13">
        <v>34.801830493200008</v>
      </c>
      <c r="N64" s="13">
        <v>34.801830493200008</v>
      </c>
      <c r="O64" s="13">
        <v>36.900176155289998</v>
      </c>
      <c r="P64" s="13">
        <v>36.900176155289998</v>
      </c>
      <c r="Q64" s="13">
        <v>37.125364470246005</v>
      </c>
      <c r="R64" s="13">
        <v>37.125364470246005</v>
      </c>
      <c r="S64" s="13">
        <v>37.350552785202005</v>
      </c>
      <c r="T64" s="13">
        <v>37.350552785202005</v>
      </c>
      <c r="U64" s="13">
        <v>37.811165247611996</v>
      </c>
      <c r="V64" s="13">
        <v>37.811165247611996</v>
      </c>
      <c r="W64" s="13">
        <v>38.046589395066007</v>
      </c>
      <c r="X64" s="13">
        <v>38.046589395066007</v>
      </c>
      <c r="Y64" s="13">
        <v>38.282013542520005</v>
      </c>
      <c r="Z64" s="13">
        <v>38.282013542520005</v>
      </c>
      <c r="AA64" s="13">
        <v>38.527673522472007</v>
      </c>
      <c r="AB64" s="13">
        <v>38.527673522472007</v>
      </c>
      <c r="AC64" s="13">
        <v>38.763097669926005</v>
      </c>
      <c r="AD64" s="13">
        <v>38.763097669926005</v>
      </c>
      <c r="AE64" s="13">
        <v>39.264653462328006</v>
      </c>
      <c r="AF64" s="13">
        <v>39.264653462328006</v>
      </c>
      <c r="AG64" s="13">
        <v>39.520549274778006</v>
      </c>
      <c r="AH64" s="13">
        <v>39.520549274778006</v>
      </c>
      <c r="AI64" s="13">
        <v>39.776445087228005</v>
      </c>
      <c r="AJ64" s="13">
        <v>39.776445087228005</v>
      </c>
      <c r="AK64" s="13">
        <v>41.707633969738701</v>
      </c>
      <c r="AL64" s="13">
        <v>42.21421489193515</v>
      </c>
      <c r="AM64" s="13">
        <v>47.970698740835395</v>
      </c>
      <c r="AN64" s="13">
        <v>47.970698740835395</v>
      </c>
      <c r="AO64" s="13">
        <v>50.863049694326932</v>
      </c>
      <c r="AP64" s="13">
        <v>50.863049694326932</v>
      </c>
      <c r="AQ64" s="13">
        <v>51.17344833323822</v>
      </c>
      <c r="AR64" s="13">
        <v>51.17344833323822</v>
      </c>
      <c r="AS64" s="13">
        <v>51.483846972149522</v>
      </c>
      <c r="AT64" s="13">
        <v>51.483846972149522</v>
      </c>
      <c r="AU64" s="13">
        <v>52.118753279013504</v>
      </c>
      <c r="AV64" s="13">
        <v>52.118753279013504</v>
      </c>
      <c r="AW64" s="13">
        <v>52.44326094696622</v>
      </c>
      <c r="AX64" s="13">
        <v>52.44326094696622</v>
      </c>
      <c r="AY64" s="13">
        <v>52.767768614918936</v>
      </c>
      <c r="AZ64" s="13">
        <v>52.767768614918936</v>
      </c>
      <c r="BA64" s="13">
        <v>53.106385311913066</v>
      </c>
      <c r="BB64" s="13">
        <v>53.106385311913066</v>
      </c>
      <c r="BC64" s="13">
        <v>53.430892979865774</v>
      </c>
      <c r="BD64" s="13">
        <v>53.430892979865774</v>
      </c>
      <c r="BE64" s="13">
        <v>54.122235402895463</v>
      </c>
      <c r="BF64" s="13">
        <v>54.122235402895463</v>
      </c>
      <c r="BG64" s="13">
        <v>54.474961128931014</v>
      </c>
      <c r="BH64" s="13">
        <v>54.474961128931014</v>
      </c>
      <c r="BI64" s="13">
        <v>54.827686854966572</v>
      </c>
      <c r="BJ64" s="13">
        <v>54.827686854966572</v>
      </c>
      <c r="BK64" s="12" t="s">
        <v>79</v>
      </c>
      <c r="BL64" s="12" t="s">
        <v>102</v>
      </c>
      <c r="BM64" s="12" t="s">
        <v>80</v>
      </c>
      <c r="BN64" s="12" t="s">
        <v>80</v>
      </c>
      <c r="BO64" s="12" t="s">
        <v>80</v>
      </c>
      <c r="BP64" s="12" t="s">
        <v>80</v>
      </c>
      <c r="BQ64" s="12" t="s">
        <v>80</v>
      </c>
      <c r="BR64" s="12" t="s">
        <v>81</v>
      </c>
    </row>
    <row r="65" spans="1:70">
      <c r="A65" s="12" t="s">
        <v>114</v>
      </c>
      <c r="B65" s="12" t="s">
        <v>287</v>
      </c>
      <c r="C65" s="12" t="s">
        <v>74</v>
      </c>
      <c r="D65" s="12">
        <v>1008902020707</v>
      </c>
      <c r="E65" s="12">
        <v>3450240005</v>
      </c>
      <c r="F65" s="12" t="s">
        <v>291</v>
      </c>
      <c r="G65" s="12" t="s">
        <v>276</v>
      </c>
      <c r="H65" s="12" t="s">
        <v>290</v>
      </c>
      <c r="I65" s="12" t="s">
        <v>278</v>
      </c>
      <c r="J65" s="12" t="s">
        <v>78</v>
      </c>
      <c r="K65" s="13">
        <v>30.258096000000005</v>
      </c>
      <c r="L65" s="13">
        <v>30.625610834016005</v>
      </c>
      <c r="M65" s="13">
        <v>34.801830493200008</v>
      </c>
      <c r="N65" s="13">
        <v>34.801830493200008</v>
      </c>
      <c r="O65" s="13">
        <v>36.900176155289998</v>
      </c>
      <c r="P65" s="13">
        <v>36.900176155289998</v>
      </c>
      <c r="Q65" s="13">
        <v>37.125364470246005</v>
      </c>
      <c r="R65" s="13">
        <v>37.125364470246005</v>
      </c>
      <c r="S65" s="13">
        <v>37.350552785202005</v>
      </c>
      <c r="T65" s="13">
        <v>37.350552785202005</v>
      </c>
      <c r="U65" s="13">
        <v>37.811165247611996</v>
      </c>
      <c r="V65" s="13">
        <v>37.811165247611996</v>
      </c>
      <c r="W65" s="13">
        <v>38.046589395066007</v>
      </c>
      <c r="X65" s="13">
        <v>38.046589395066007</v>
      </c>
      <c r="Y65" s="13">
        <v>38.282013542520005</v>
      </c>
      <c r="Z65" s="13">
        <v>38.282013542520005</v>
      </c>
      <c r="AA65" s="13">
        <v>38.527673522472007</v>
      </c>
      <c r="AB65" s="13">
        <v>38.527673522472007</v>
      </c>
      <c r="AC65" s="13">
        <v>38.763097669926005</v>
      </c>
      <c r="AD65" s="13">
        <v>38.763097669926005</v>
      </c>
      <c r="AE65" s="13">
        <v>39.264653462328006</v>
      </c>
      <c r="AF65" s="13">
        <v>39.264653462328006</v>
      </c>
      <c r="AG65" s="13">
        <v>39.520549274778006</v>
      </c>
      <c r="AH65" s="13">
        <v>39.520549274778006</v>
      </c>
      <c r="AI65" s="13">
        <v>39.776445087228005</v>
      </c>
      <c r="AJ65" s="13">
        <v>39.776445087228005</v>
      </c>
      <c r="AK65" s="13">
        <v>41.707633969738701</v>
      </c>
      <c r="AL65" s="13">
        <v>42.21421489193515</v>
      </c>
      <c r="AM65" s="13">
        <v>47.970698740835395</v>
      </c>
      <c r="AN65" s="13">
        <v>47.970698740835395</v>
      </c>
      <c r="AO65" s="13">
        <v>50.863049694326932</v>
      </c>
      <c r="AP65" s="13">
        <v>50.863049694326932</v>
      </c>
      <c r="AQ65" s="13">
        <v>51.17344833323822</v>
      </c>
      <c r="AR65" s="13">
        <v>51.17344833323822</v>
      </c>
      <c r="AS65" s="13">
        <v>51.483846972149522</v>
      </c>
      <c r="AT65" s="13">
        <v>51.483846972149522</v>
      </c>
      <c r="AU65" s="13">
        <v>52.118753279013504</v>
      </c>
      <c r="AV65" s="13">
        <v>52.118753279013504</v>
      </c>
      <c r="AW65" s="13">
        <v>52.44326094696622</v>
      </c>
      <c r="AX65" s="13">
        <v>52.44326094696622</v>
      </c>
      <c r="AY65" s="13">
        <v>52.767768614918936</v>
      </c>
      <c r="AZ65" s="13">
        <v>52.767768614918936</v>
      </c>
      <c r="BA65" s="13">
        <v>53.106385311913066</v>
      </c>
      <c r="BB65" s="13">
        <v>53.106385311913066</v>
      </c>
      <c r="BC65" s="13">
        <v>53.430892979865774</v>
      </c>
      <c r="BD65" s="13">
        <v>53.430892979865774</v>
      </c>
      <c r="BE65" s="13">
        <v>54.122235402895463</v>
      </c>
      <c r="BF65" s="13">
        <v>54.122235402895463</v>
      </c>
      <c r="BG65" s="13">
        <v>54.474961128931014</v>
      </c>
      <c r="BH65" s="13">
        <v>54.474961128931014</v>
      </c>
      <c r="BI65" s="13">
        <v>54.827686854966572</v>
      </c>
      <c r="BJ65" s="13">
        <v>54.827686854966572</v>
      </c>
      <c r="BK65" s="12" t="s">
        <v>79</v>
      </c>
      <c r="BL65" s="12" t="s">
        <v>102</v>
      </c>
      <c r="BM65" s="12" t="s">
        <v>80</v>
      </c>
      <c r="BN65" s="12" t="s">
        <v>80</v>
      </c>
      <c r="BO65" s="12" t="s">
        <v>80</v>
      </c>
      <c r="BP65" s="12" t="s">
        <v>80</v>
      </c>
      <c r="BQ65" s="12" t="s">
        <v>80</v>
      </c>
      <c r="BR65" s="12" t="s">
        <v>81</v>
      </c>
    </row>
    <row r="66" spans="1:70">
      <c r="A66" s="12" t="s">
        <v>114</v>
      </c>
      <c r="B66" s="12" t="s">
        <v>292</v>
      </c>
      <c r="C66" s="12" t="s">
        <v>74</v>
      </c>
      <c r="D66" s="12">
        <v>1008902020618</v>
      </c>
      <c r="E66" s="12" t="s">
        <v>293</v>
      </c>
      <c r="F66" s="12" t="s">
        <v>294</v>
      </c>
      <c r="G66" s="12" t="s">
        <v>276</v>
      </c>
      <c r="H66" s="12" t="s">
        <v>295</v>
      </c>
      <c r="I66" s="12" t="s">
        <v>278</v>
      </c>
      <c r="J66" s="12" t="s">
        <v>78</v>
      </c>
      <c r="K66" s="13">
        <v>23.148657000000004</v>
      </c>
      <c r="L66" s="13">
        <v>23.429820587922002</v>
      </c>
      <c r="M66" s="13">
        <v>26.623400327298004</v>
      </c>
      <c r="N66" s="13">
        <v>26.623400327298004</v>
      </c>
      <c r="O66" s="13">
        <v>28.230426029484001</v>
      </c>
      <c r="P66" s="13">
        <v>28.230426029484001</v>
      </c>
      <c r="Q66" s="13">
        <v>28.404435181950003</v>
      </c>
      <c r="R66" s="13">
        <v>28.404435181950003</v>
      </c>
      <c r="S66" s="13">
        <v>28.568208501918001</v>
      </c>
      <c r="T66" s="13">
        <v>28.568208501918001</v>
      </c>
      <c r="U66" s="13">
        <v>28.926462639348006</v>
      </c>
      <c r="V66" s="13">
        <v>28.926462639348006</v>
      </c>
      <c r="W66" s="13">
        <v>29.100471791814002</v>
      </c>
      <c r="X66" s="13">
        <v>29.100471791814002</v>
      </c>
      <c r="Y66" s="13">
        <v>29.284716776778001</v>
      </c>
      <c r="Z66" s="13">
        <v>29.284716776778001</v>
      </c>
      <c r="AA66" s="13">
        <v>29.468961761742001</v>
      </c>
      <c r="AB66" s="13">
        <v>29.468961761742001</v>
      </c>
      <c r="AC66" s="13">
        <v>29.653206746706001</v>
      </c>
      <c r="AD66" s="13">
        <v>29.653206746706001</v>
      </c>
      <c r="AE66" s="13">
        <v>30.042168381630006</v>
      </c>
      <c r="AF66" s="13">
        <v>30.042168381630006</v>
      </c>
      <c r="AG66" s="13">
        <v>30.236649199092</v>
      </c>
      <c r="AH66" s="13">
        <v>30.236649199092</v>
      </c>
      <c r="AI66" s="13">
        <v>30.431130016554</v>
      </c>
      <c r="AJ66" s="13">
        <v>30.431130016554</v>
      </c>
      <c r="AK66" s="13">
        <v>31.90801275291841</v>
      </c>
      <c r="AL66" s="13">
        <v>32.295567475815353</v>
      </c>
      <c r="AM66" s="13">
        <v>36.697584536739079</v>
      </c>
      <c r="AN66" s="13">
        <v>36.697584536739079</v>
      </c>
      <c r="AO66" s="13">
        <v>38.912702096242349</v>
      </c>
      <c r="AP66" s="13">
        <v>38.912702096242349</v>
      </c>
      <c r="AQ66" s="13">
        <v>39.15255558994653</v>
      </c>
      <c r="AR66" s="13">
        <v>39.15255558994653</v>
      </c>
      <c r="AS66" s="13">
        <v>39.378300054609284</v>
      </c>
      <c r="AT66" s="13">
        <v>39.378300054609284</v>
      </c>
      <c r="AU66" s="13">
        <v>39.872116071059068</v>
      </c>
      <c r="AV66" s="13">
        <v>39.872116071059068</v>
      </c>
      <c r="AW66" s="13">
        <v>40.111969564763243</v>
      </c>
      <c r="AX66" s="13">
        <v>40.111969564763243</v>
      </c>
      <c r="AY66" s="13">
        <v>40.365932087508831</v>
      </c>
      <c r="AZ66" s="13">
        <v>40.365932087508831</v>
      </c>
      <c r="BA66" s="13">
        <v>40.619894610254434</v>
      </c>
      <c r="BB66" s="13">
        <v>40.619894610254434</v>
      </c>
      <c r="BC66" s="13">
        <v>40.873857133000037</v>
      </c>
      <c r="BD66" s="13">
        <v>40.873857133000037</v>
      </c>
      <c r="BE66" s="13">
        <v>41.410000236574078</v>
      </c>
      <c r="BF66" s="13">
        <v>41.410000236574078</v>
      </c>
      <c r="BG66" s="13">
        <v>41.678071788361102</v>
      </c>
      <c r="BH66" s="13">
        <v>41.678071788361102</v>
      </c>
      <c r="BI66" s="13">
        <v>41.946143340148119</v>
      </c>
      <c r="BJ66" s="13">
        <v>41.946143340148119</v>
      </c>
      <c r="BK66" s="12" t="s">
        <v>79</v>
      </c>
      <c r="BL66" s="12" t="s">
        <v>102</v>
      </c>
      <c r="BM66" s="12" t="s">
        <v>80</v>
      </c>
      <c r="BN66" s="12" t="s">
        <v>80</v>
      </c>
      <c r="BO66" s="12" t="s">
        <v>102</v>
      </c>
      <c r="BP66" s="12" t="s">
        <v>80</v>
      </c>
      <c r="BQ66" s="12" t="s">
        <v>80</v>
      </c>
      <c r="BR66" s="12" t="s">
        <v>81</v>
      </c>
    </row>
    <row r="67" spans="1:70">
      <c r="A67" s="12" t="s">
        <v>114</v>
      </c>
      <c r="B67" s="12" t="s">
        <v>292</v>
      </c>
      <c r="C67" s="12" t="s">
        <v>74</v>
      </c>
      <c r="D67" s="12">
        <v>1008902020618</v>
      </c>
      <c r="E67" s="12">
        <v>3013910003</v>
      </c>
      <c r="F67" s="12" t="s">
        <v>296</v>
      </c>
      <c r="G67" s="12" t="s">
        <v>276</v>
      </c>
      <c r="H67" s="12" t="s">
        <v>295</v>
      </c>
      <c r="I67" s="12" t="s">
        <v>278</v>
      </c>
      <c r="J67" s="12" t="s">
        <v>78</v>
      </c>
      <c r="K67" s="13">
        <v>23.148657000000004</v>
      </c>
      <c r="L67" s="13">
        <v>23.429820587922002</v>
      </c>
      <c r="M67" s="13">
        <v>26.623400327298004</v>
      </c>
      <c r="N67" s="13">
        <v>26.623400327298004</v>
      </c>
      <c r="O67" s="13">
        <v>28.230426029484001</v>
      </c>
      <c r="P67" s="13">
        <v>28.230426029484001</v>
      </c>
      <c r="Q67" s="13">
        <v>28.404435181950003</v>
      </c>
      <c r="R67" s="13">
        <v>28.404435181950003</v>
      </c>
      <c r="S67" s="13">
        <v>28.568208501918001</v>
      </c>
      <c r="T67" s="13">
        <v>28.568208501918001</v>
      </c>
      <c r="U67" s="13">
        <v>28.926462639348006</v>
      </c>
      <c r="V67" s="13">
        <v>28.926462639348006</v>
      </c>
      <c r="W67" s="13">
        <v>29.100471791814002</v>
      </c>
      <c r="X67" s="13">
        <v>29.100471791814002</v>
      </c>
      <c r="Y67" s="13">
        <v>29.284716776778001</v>
      </c>
      <c r="Z67" s="13">
        <v>29.284716776778001</v>
      </c>
      <c r="AA67" s="13">
        <v>29.468961761742001</v>
      </c>
      <c r="AB67" s="13">
        <v>29.468961761742001</v>
      </c>
      <c r="AC67" s="13">
        <v>29.653206746706001</v>
      </c>
      <c r="AD67" s="13">
        <v>29.653206746706001</v>
      </c>
      <c r="AE67" s="13">
        <v>30.042168381630006</v>
      </c>
      <c r="AF67" s="13">
        <v>30.042168381630006</v>
      </c>
      <c r="AG67" s="13">
        <v>30.236649199092</v>
      </c>
      <c r="AH67" s="13">
        <v>30.236649199092</v>
      </c>
      <c r="AI67" s="13">
        <v>30.431130016554</v>
      </c>
      <c r="AJ67" s="13">
        <v>30.431130016554</v>
      </c>
      <c r="AK67" s="13">
        <v>31.90801275291841</v>
      </c>
      <c r="AL67" s="13">
        <v>32.295567475815353</v>
      </c>
      <c r="AM67" s="13">
        <v>36.697584536739079</v>
      </c>
      <c r="AN67" s="13">
        <v>36.697584536739079</v>
      </c>
      <c r="AO67" s="13">
        <v>38.912702096242349</v>
      </c>
      <c r="AP67" s="13">
        <v>38.912702096242349</v>
      </c>
      <c r="AQ67" s="13">
        <v>39.15255558994653</v>
      </c>
      <c r="AR67" s="13">
        <v>39.15255558994653</v>
      </c>
      <c r="AS67" s="13">
        <v>39.378300054609284</v>
      </c>
      <c r="AT67" s="13">
        <v>39.378300054609284</v>
      </c>
      <c r="AU67" s="13">
        <v>39.872116071059068</v>
      </c>
      <c r="AV67" s="13">
        <v>39.872116071059068</v>
      </c>
      <c r="AW67" s="13">
        <v>40.111969564763243</v>
      </c>
      <c r="AX67" s="13">
        <v>40.111969564763243</v>
      </c>
      <c r="AY67" s="13">
        <v>40.365932087508831</v>
      </c>
      <c r="AZ67" s="13">
        <v>40.365932087508831</v>
      </c>
      <c r="BA67" s="13">
        <v>40.619894610254434</v>
      </c>
      <c r="BB67" s="13">
        <v>40.619894610254434</v>
      </c>
      <c r="BC67" s="13">
        <v>40.873857133000037</v>
      </c>
      <c r="BD67" s="13">
        <v>40.873857133000037</v>
      </c>
      <c r="BE67" s="13">
        <v>41.410000236574078</v>
      </c>
      <c r="BF67" s="13">
        <v>41.410000236574078</v>
      </c>
      <c r="BG67" s="13">
        <v>41.678071788361102</v>
      </c>
      <c r="BH67" s="13">
        <v>41.678071788361102</v>
      </c>
      <c r="BI67" s="13">
        <v>41.946143340148119</v>
      </c>
      <c r="BJ67" s="13">
        <v>41.946143340148119</v>
      </c>
      <c r="BK67" s="12" t="s">
        <v>79</v>
      </c>
      <c r="BL67" s="12" t="s">
        <v>102</v>
      </c>
      <c r="BM67" s="12" t="s">
        <v>80</v>
      </c>
      <c r="BN67" s="12" t="s">
        <v>80</v>
      </c>
      <c r="BO67" s="12" t="s">
        <v>102</v>
      </c>
      <c r="BP67" s="12" t="s">
        <v>80</v>
      </c>
      <c r="BQ67" s="12" t="s">
        <v>80</v>
      </c>
      <c r="BR67" s="12" t="s">
        <v>81</v>
      </c>
    </row>
    <row r="68" spans="1:70">
      <c r="A68" s="12" t="s">
        <v>114</v>
      </c>
      <c r="B68" s="12" t="s">
        <v>292</v>
      </c>
      <c r="C68" s="12" t="s">
        <v>74</v>
      </c>
      <c r="D68" s="12">
        <v>1008902020618</v>
      </c>
      <c r="E68" s="12">
        <v>3450200004</v>
      </c>
      <c r="F68" s="12" t="s">
        <v>296</v>
      </c>
      <c r="G68" s="12" t="s">
        <v>276</v>
      </c>
      <c r="H68" s="12" t="s">
        <v>295</v>
      </c>
      <c r="I68" s="12" t="s">
        <v>278</v>
      </c>
      <c r="J68" s="12" t="s">
        <v>78</v>
      </c>
      <c r="K68" s="13">
        <v>23.148657000000004</v>
      </c>
      <c r="L68" s="13">
        <v>23.429820587922002</v>
      </c>
      <c r="M68" s="13">
        <v>26.623400327298004</v>
      </c>
      <c r="N68" s="13">
        <v>26.623400327298004</v>
      </c>
      <c r="O68" s="13">
        <v>28.230426029484001</v>
      </c>
      <c r="P68" s="13">
        <v>28.230426029484001</v>
      </c>
      <c r="Q68" s="13">
        <v>28.404435181950003</v>
      </c>
      <c r="R68" s="13">
        <v>28.404435181950003</v>
      </c>
      <c r="S68" s="13">
        <v>28.568208501918001</v>
      </c>
      <c r="T68" s="13">
        <v>28.568208501918001</v>
      </c>
      <c r="U68" s="13">
        <v>28.926462639348006</v>
      </c>
      <c r="V68" s="13">
        <v>28.926462639348006</v>
      </c>
      <c r="W68" s="13">
        <v>29.100471791814002</v>
      </c>
      <c r="X68" s="13">
        <v>29.100471791814002</v>
      </c>
      <c r="Y68" s="13">
        <v>29.284716776778001</v>
      </c>
      <c r="Z68" s="13">
        <v>29.284716776778001</v>
      </c>
      <c r="AA68" s="13">
        <v>29.468961761742001</v>
      </c>
      <c r="AB68" s="13">
        <v>29.468961761742001</v>
      </c>
      <c r="AC68" s="13">
        <v>29.653206746706001</v>
      </c>
      <c r="AD68" s="13">
        <v>29.653206746706001</v>
      </c>
      <c r="AE68" s="13">
        <v>30.042168381630006</v>
      </c>
      <c r="AF68" s="13">
        <v>30.042168381630006</v>
      </c>
      <c r="AG68" s="13">
        <v>30.236649199092</v>
      </c>
      <c r="AH68" s="13">
        <v>30.236649199092</v>
      </c>
      <c r="AI68" s="13">
        <v>30.431130016554</v>
      </c>
      <c r="AJ68" s="13">
        <v>30.431130016554</v>
      </c>
      <c r="AK68" s="13">
        <v>31.90801275291841</v>
      </c>
      <c r="AL68" s="13">
        <v>32.295567475815353</v>
      </c>
      <c r="AM68" s="13">
        <v>36.697584536739079</v>
      </c>
      <c r="AN68" s="13">
        <v>36.697584536739079</v>
      </c>
      <c r="AO68" s="13">
        <v>38.912702096242349</v>
      </c>
      <c r="AP68" s="13">
        <v>38.912702096242349</v>
      </c>
      <c r="AQ68" s="13">
        <v>39.15255558994653</v>
      </c>
      <c r="AR68" s="13">
        <v>39.15255558994653</v>
      </c>
      <c r="AS68" s="13">
        <v>39.378300054609284</v>
      </c>
      <c r="AT68" s="13">
        <v>39.378300054609284</v>
      </c>
      <c r="AU68" s="13">
        <v>39.872116071059068</v>
      </c>
      <c r="AV68" s="13">
        <v>39.872116071059068</v>
      </c>
      <c r="AW68" s="13">
        <v>40.111969564763243</v>
      </c>
      <c r="AX68" s="13">
        <v>40.111969564763243</v>
      </c>
      <c r="AY68" s="13">
        <v>40.365932087508831</v>
      </c>
      <c r="AZ68" s="13">
        <v>40.365932087508831</v>
      </c>
      <c r="BA68" s="13">
        <v>40.619894610254434</v>
      </c>
      <c r="BB68" s="13">
        <v>40.619894610254434</v>
      </c>
      <c r="BC68" s="13">
        <v>40.873857133000037</v>
      </c>
      <c r="BD68" s="13">
        <v>40.873857133000037</v>
      </c>
      <c r="BE68" s="13">
        <v>41.410000236574078</v>
      </c>
      <c r="BF68" s="13">
        <v>41.410000236574078</v>
      </c>
      <c r="BG68" s="13">
        <v>41.678071788361102</v>
      </c>
      <c r="BH68" s="13">
        <v>41.678071788361102</v>
      </c>
      <c r="BI68" s="13">
        <v>41.946143340148119</v>
      </c>
      <c r="BJ68" s="13">
        <v>41.946143340148119</v>
      </c>
      <c r="BK68" s="12" t="s">
        <v>79</v>
      </c>
      <c r="BL68" s="12" t="s">
        <v>102</v>
      </c>
      <c r="BM68" s="12" t="s">
        <v>80</v>
      </c>
      <c r="BN68" s="12" t="s">
        <v>80</v>
      </c>
      <c r="BO68" s="12" t="s">
        <v>102</v>
      </c>
      <c r="BP68" s="12" t="s">
        <v>80</v>
      </c>
      <c r="BQ68" s="12" t="s">
        <v>80</v>
      </c>
      <c r="BR68" s="12" t="s">
        <v>81</v>
      </c>
    </row>
    <row r="69" spans="1:70">
      <c r="A69" s="12" t="s">
        <v>114</v>
      </c>
      <c r="B69" s="12" t="s">
        <v>292</v>
      </c>
      <c r="C69" s="12" t="s">
        <v>74</v>
      </c>
      <c r="D69" s="12">
        <v>1008902020618</v>
      </c>
      <c r="E69" s="12">
        <v>3450200005</v>
      </c>
      <c r="F69" s="12" t="s">
        <v>294</v>
      </c>
      <c r="G69" s="12" t="s">
        <v>276</v>
      </c>
      <c r="H69" s="12" t="s">
        <v>295</v>
      </c>
      <c r="I69" s="12" t="s">
        <v>278</v>
      </c>
      <c r="J69" s="12" t="s">
        <v>78</v>
      </c>
      <c r="K69" s="13">
        <v>23.148657000000004</v>
      </c>
      <c r="L69" s="13">
        <v>23.429820587922002</v>
      </c>
      <c r="M69" s="13">
        <v>26.623400327298004</v>
      </c>
      <c r="N69" s="13">
        <v>26.623400327298004</v>
      </c>
      <c r="O69" s="13">
        <v>28.230426029484001</v>
      </c>
      <c r="P69" s="13">
        <v>28.230426029484001</v>
      </c>
      <c r="Q69" s="13">
        <v>28.404435181950003</v>
      </c>
      <c r="R69" s="13">
        <v>28.404435181950003</v>
      </c>
      <c r="S69" s="13">
        <v>28.568208501918001</v>
      </c>
      <c r="T69" s="13">
        <v>28.568208501918001</v>
      </c>
      <c r="U69" s="13">
        <v>28.926462639348006</v>
      </c>
      <c r="V69" s="13">
        <v>28.926462639348006</v>
      </c>
      <c r="W69" s="13">
        <v>29.100471791814002</v>
      </c>
      <c r="X69" s="13">
        <v>29.100471791814002</v>
      </c>
      <c r="Y69" s="13">
        <v>29.284716776778001</v>
      </c>
      <c r="Z69" s="13">
        <v>29.284716776778001</v>
      </c>
      <c r="AA69" s="13">
        <v>29.468961761742001</v>
      </c>
      <c r="AB69" s="13">
        <v>29.468961761742001</v>
      </c>
      <c r="AC69" s="13">
        <v>29.653206746706001</v>
      </c>
      <c r="AD69" s="13">
        <v>29.653206746706001</v>
      </c>
      <c r="AE69" s="13">
        <v>30.042168381630006</v>
      </c>
      <c r="AF69" s="13">
        <v>30.042168381630006</v>
      </c>
      <c r="AG69" s="13">
        <v>30.236649199092</v>
      </c>
      <c r="AH69" s="13">
        <v>30.236649199092</v>
      </c>
      <c r="AI69" s="13">
        <v>30.431130016554</v>
      </c>
      <c r="AJ69" s="13">
        <v>30.431130016554</v>
      </c>
      <c r="AK69" s="13">
        <v>31.90801275291841</v>
      </c>
      <c r="AL69" s="13">
        <v>32.295567475815353</v>
      </c>
      <c r="AM69" s="13">
        <v>36.697584536739079</v>
      </c>
      <c r="AN69" s="13">
        <v>36.697584536739079</v>
      </c>
      <c r="AO69" s="13">
        <v>38.912702096242349</v>
      </c>
      <c r="AP69" s="13">
        <v>38.912702096242349</v>
      </c>
      <c r="AQ69" s="13">
        <v>39.15255558994653</v>
      </c>
      <c r="AR69" s="13">
        <v>39.15255558994653</v>
      </c>
      <c r="AS69" s="13">
        <v>39.378300054609284</v>
      </c>
      <c r="AT69" s="13">
        <v>39.378300054609284</v>
      </c>
      <c r="AU69" s="13">
        <v>39.872116071059068</v>
      </c>
      <c r="AV69" s="13">
        <v>39.872116071059068</v>
      </c>
      <c r="AW69" s="13">
        <v>40.111969564763243</v>
      </c>
      <c r="AX69" s="13">
        <v>40.111969564763243</v>
      </c>
      <c r="AY69" s="13">
        <v>40.365932087508831</v>
      </c>
      <c r="AZ69" s="13">
        <v>40.365932087508831</v>
      </c>
      <c r="BA69" s="13">
        <v>40.619894610254434</v>
      </c>
      <c r="BB69" s="13">
        <v>40.619894610254434</v>
      </c>
      <c r="BC69" s="13">
        <v>40.873857133000037</v>
      </c>
      <c r="BD69" s="13">
        <v>40.873857133000037</v>
      </c>
      <c r="BE69" s="13">
        <v>41.410000236574078</v>
      </c>
      <c r="BF69" s="13">
        <v>41.410000236574078</v>
      </c>
      <c r="BG69" s="13">
        <v>41.678071788361102</v>
      </c>
      <c r="BH69" s="13">
        <v>41.678071788361102</v>
      </c>
      <c r="BI69" s="13">
        <v>41.946143340148119</v>
      </c>
      <c r="BJ69" s="13">
        <v>41.946143340148119</v>
      </c>
      <c r="BK69" s="12" t="s">
        <v>79</v>
      </c>
      <c r="BL69" s="12" t="s">
        <v>102</v>
      </c>
      <c r="BM69" s="12" t="s">
        <v>80</v>
      </c>
      <c r="BN69" s="12" t="s">
        <v>80</v>
      </c>
      <c r="BO69" s="12" t="s">
        <v>102</v>
      </c>
      <c r="BP69" s="12" t="s">
        <v>80</v>
      </c>
      <c r="BQ69" s="12" t="s">
        <v>80</v>
      </c>
      <c r="BR69" s="12" t="s">
        <v>81</v>
      </c>
    </row>
    <row r="70" spans="1:70">
      <c r="A70" s="12" t="s">
        <v>114</v>
      </c>
      <c r="B70" s="12" t="s">
        <v>297</v>
      </c>
      <c r="C70" s="12" t="s">
        <v>74</v>
      </c>
      <c r="D70" s="12">
        <v>1008902020642</v>
      </c>
      <c r="E70" s="12" t="s">
        <v>298</v>
      </c>
      <c r="F70" s="12" t="s">
        <v>299</v>
      </c>
      <c r="G70" s="12" t="s">
        <v>276</v>
      </c>
      <c r="H70" s="12" t="s">
        <v>300</v>
      </c>
      <c r="I70" s="12" t="s">
        <v>278</v>
      </c>
      <c r="J70" s="12" t="s">
        <v>78</v>
      </c>
      <c r="K70" s="13">
        <v>26.485947000000003</v>
      </c>
      <c r="L70" s="13">
        <v>26.807645312262004</v>
      </c>
      <c r="M70" s="13">
        <v>30.461837514048003</v>
      </c>
      <c r="N70" s="13">
        <v>30.461837514048003</v>
      </c>
      <c r="O70" s="13">
        <v>32.294051531190007</v>
      </c>
      <c r="P70" s="13">
        <v>32.294051531190007</v>
      </c>
      <c r="Q70" s="13">
        <v>32.498768181150005</v>
      </c>
      <c r="R70" s="13">
        <v>32.498768181150005</v>
      </c>
      <c r="S70" s="13">
        <v>32.693248998612006</v>
      </c>
      <c r="T70" s="13">
        <v>32.693248998612006</v>
      </c>
      <c r="U70" s="13">
        <v>33.092446466033998</v>
      </c>
      <c r="V70" s="13">
        <v>33.092446466033998</v>
      </c>
      <c r="W70" s="13">
        <v>33.297163115994003</v>
      </c>
      <c r="X70" s="13">
        <v>33.297163115994003</v>
      </c>
      <c r="Y70" s="13">
        <v>33.512115598452006</v>
      </c>
      <c r="Z70" s="13">
        <v>33.512115598452006</v>
      </c>
      <c r="AA70" s="13">
        <v>33.716832248411997</v>
      </c>
      <c r="AB70" s="13">
        <v>33.716832248411997</v>
      </c>
      <c r="AC70" s="13">
        <v>33.93178473087</v>
      </c>
      <c r="AD70" s="13">
        <v>33.93178473087</v>
      </c>
      <c r="AE70" s="13">
        <v>34.371925528284002</v>
      </c>
      <c r="AF70" s="13">
        <v>34.371925528284002</v>
      </c>
      <c r="AG70" s="13">
        <v>34.586878010741998</v>
      </c>
      <c r="AH70" s="13">
        <v>34.586878010741998</v>
      </c>
      <c r="AI70" s="13">
        <v>34.812066325697998</v>
      </c>
      <c r="AJ70" s="13">
        <v>34.812066325697998</v>
      </c>
      <c r="AK70" s="13">
        <v>36.508119440757241</v>
      </c>
      <c r="AL70" s="13">
        <v>36.951547059484682</v>
      </c>
      <c r="AM70" s="13">
        <v>41.988470427272397</v>
      </c>
      <c r="AN70" s="13">
        <v>41.988470427272397</v>
      </c>
      <c r="AO70" s="13">
        <v>44.513986625686961</v>
      </c>
      <c r="AP70" s="13">
        <v>44.513986625686961</v>
      </c>
      <c r="AQ70" s="13">
        <v>44.796167206515399</v>
      </c>
      <c r="AR70" s="13">
        <v>44.796167206515399</v>
      </c>
      <c r="AS70" s="13">
        <v>45.06423875830243</v>
      </c>
      <c r="AT70" s="13">
        <v>45.06423875830243</v>
      </c>
      <c r="AU70" s="13">
        <v>45.614490890917885</v>
      </c>
      <c r="AV70" s="13">
        <v>45.614490890917885</v>
      </c>
      <c r="AW70" s="13">
        <v>45.896671471746338</v>
      </c>
      <c r="AX70" s="13">
        <v>45.896671471746338</v>
      </c>
      <c r="AY70" s="13">
        <v>46.192961081616204</v>
      </c>
      <c r="AZ70" s="13">
        <v>46.192961081616204</v>
      </c>
      <c r="BA70" s="13">
        <v>46.475141662444642</v>
      </c>
      <c r="BB70" s="13">
        <v>46.475141662444642</v>
      </c>
      <c r="BC70" s="13">
        <v>46.771431272314501</v>
      </c>
      <c r="BD70" s="13">
        <v>46.771431272314501</v>
      </c>
      <c r="BE70" s="13">
        <v>47.378119521095655</v>
      </c>
      <c r="BF70" s="13">
        <v>47.378119521095655</v>
      </c>
      <c r="BG70" s="13">
        <v>47.674409130965522</v>
      </c>
      <c r="BH70" s="13">
        <v>47.674409130965522</v>
      </c>
      <c r="BI70" s="13">
        <v>47.984807769876809</v>
      </c>
      <c r="BJ70" s="13">
        <v>47.984807769876809</v>
      </c>
      <c r="BK70" s="12" t="s">
        <v>79</v>
      </c>
      <c r="BL70" s="12" t="s">
        <v>102</v>
      </c>
      <c r="BM70" s="12" t="s">
        <v>80</v>
      </c>
      <c r="BN70" s="12" t="s">
        <v>80</v>
      </c>
      <c r="BO70" s="12" t="s">
        <v>102</v>
      </c>
      <c r="BP70" s="12" t="s">
        <v>80</v>
      </c>
      <c r="BQ70" s="12" t="s">
        <v>80</v>
      </c>
      <c r="BR70" s="12" t="s">
        <v>81</v>
      </c>
    </row>
    <row r="71" spans="1:70">
      <c r="A71" s="12" t="s">
        <v>114</v>
      </c>
      <c r="B71" s="12" t="s">
        <v>297</v>
      </c>
      <c r="C71" s="12" t="s">
        <v>74</v>
      </c>
      <c r="D71" s="12">
        <v>1008902020642</v>
      </c>
      <c r="E71" s="12">
        <v>3013920002</v>
      </c>
      <c r="F71" s="12" t="s">
        <v>301</v>
      </c>
      <c r="G71" s="12" t="s">
        <v>276</v>
      </c>
      <c r="H71" s="12" t="s">
        <v>300</v>
      </c>
      <c r="I71" s="12" t="s">
        <v>278</v>
      </c>
      <c r="J71" s="12" t="s">
        <v>78</v>
      </c>
      <c r="K71" s="13">
        <v>26.485947000000003</v>
      </c>
      <c r="L71" s="13">
        <v>26.807645312262004</v>
      </c>
      <c r="M71" s="13">
        <v>30.461837514048003</v>
      </c>
      <c r="N71" s="13">
        <v>30.461837514048003</v>
      </c>
      <c r="O71" s="13">
        <v>32.294051531190007</v>
      </c>
      <c r="P71" s="13">
        <v>32.294051531190007</v>
      </c>
      <c r="Q71" s="13">
        <v>32.498768181150005</v>
      </c>
      <c r="R71" s="13">
        <v>32.498768181150005</v>
      </c>
      <c r="S71" s="13">
        <v>32.693248998612006</v>
      </c>
      <c r="T71" s="13">
        <v>32.693248998612006</v>
      </c>
      <c r="U71" s="13">
        <v>33.092446466033998</v>
      </c>
      <c r="V71" s="13">
        <v>33.092446466033998</v>
      </c>
      <c r="W71" s="13">
        <v>33.297163115994003</v>
      </c>
      <c r="X71" s="13">
        <v>33.297163115994003</v>
      </c>
      <c r="Y71" s="13">
        <v>33.512115598452006</v>
      </c>
      <c r="Z71" s="13">
        <v>33.512115598452006</v>
      </c>
      <c r="AA71" s="13">
        <v>33.716832248411997</v>
      </c>
      <c r="AB71" s="13">
        <v>33.716832248411997</v>
      </c>
      <c r="AC71" s="13">
        <v>33.93178473087</v>
      </c>
      <c r="AD71" s="13">
        <v>33.93178473087</v>
      </c>
      <c r="AE71" s="13">
        <v>34.371925528284002</v>
      </c>
      <c r="AF71" s="13">
        <v>34.371925528284002</v>
      </c>
      <c r="AG71" s="13">
        <v>34.586878010741998</v>
      </c>
      <c r="AH71" s="13">
        <v>34.586878010741998</v>
      </c>
      <c r="AI71" s="13">
        <v>34.812066325697998</v>
      </c>
      <c r="AJ71" s="13">
        <v>34.812066325697998</v>
      </c>
      <c r="AK71" s="13">
        <v>36.508119440757241</v>
      </c>
      <c r="AL71" s="13">
        <v>36.951547059484682</v>
      </c>
      <c r="AM71" s="13">
        <v>41.988470427272397</v>
      </c>
      <c r="AN71" s="13">
        <v>41.988470427272397</v>
      </c>
      <c r="AO71" s="13">
        <v>44.513986625686961</v>
      </c>
      <c r="AP71" s="13">
        <v>44.513986625686961</v>
      </c>
      <c r="AQ71" s="13">
        <v>44.796167206515399</v>
      </c>
      <c r="AR71" s="13">
        <v>44.796167206515399</v>
      </c>
      <c r="AS71" s="13">
        <v>45.06423875830243</v>
      </c>
      <c r="AT71" s="13">
        <v>45.06423875830243</v>
      </c>
      <c r="AU71" s="13">
        <v>45.614490890917885</v>
      </c>
      <c r="AV71" s="13">
        <v>45.614490890917885</v>
      </c>
      <c r="AW71" s="13">
        <v>45.896671471746338</v>
      </c>
      <c r="AX71" s="13">
        <v>45.896671471746338</v>
      </c>
      <c r="AY71" s="13">
        <v>46.192961081616204</v>
      </c>
      <c r="AZ71" s="13">
        <v>46.192961081616204</v>
      </c>
      <c r="BA71" s="13">
        <v>46.475141662444642</v>
      </c>
      <c r="BB71" s="13">
        <v>46.475141662444642</v>
      </c>
      <c r="BC71" s="13">
        <v>46.771431272314501</v>
      </c>
      <c r="BD71" s="13">
        <v>46.771431272314501</v>
      </c>
      <c r="BE71" s="13">
        <v>47.378119521095655</v>
      </c>
      <c r="BF71" s="13">
        <v>47.378119521095655</v>
      </c>
      <c r="BG71" s="13">
        <v>47.674409130965522</v>
      </c>
      <c r="BH71" s="13">
        <v>47.674409130965522</v>
      </c>
      <c r="BI71" s="13">
        <v>47.984807769876809</v>
      </c>
      <c r="BJ71" s="13">
        <v>47.984807769876809</v>
      </c>
      <c r="BK71" s="12" t="s">
        <v>79</v>
      </c>
      <c r="BL71" s="12" t="s">
        <v>102</v>
      </c>
      <c r="BM71" s="12" t="s">
        <v>80</v>
      </c>
      <c r="BN71" s="12" t="s">
        <v>80</v>
      </c>
      <c r="BO71" s="12" t="s">
        <v>102</v>
      </c>
      <c r="BP71" s="12" t="s">
        <v>80</v>
      </c>
      <c r="BQ71" s="12" t="s">
        <v>80</v>
      </c>
      <c r="BR71" s="12" t="s">
        <v>81</v>
      </c>
    </row>
    <row r="72" spans="1:70">
      <c r="A72" s="12" t="s">
        <v>114</v>
      </c>
      <c r="B72" s="12" t="s">
        <v>297</v>
      </c>
      <c r="C72" s="12" t="s">
        <v>74</v>
      </c>
      <c r="D72" s="12">
        <v>1008902020642</v>
      </c>
      <c r="E72" s="12">
        <v>3450210004</v>
      </c>
      <c r="F72" s="12" t="s">
        <v>299</v>
      </c>
      <c r="G72" s="12" t="s">
        <v>276</v>
      </c>
      <c r="H72" s="12" t="s">
        <v>300</v>
      </c>
      <c r="I72" s="12" t="s">
        <v>278</v>
      </c>
      <c r="J72" s="12" t="s">
        <v>78</v>
      </c>
      <c r="K72" s="13">
        <v>26.485947000000003</v>
      </c>
      <c r="L72" s="13">
        <v>26.807645312262004</v>
      </c>
      <c r="M72" s="13">
        <v>30.461837514048003</v>
      </c>
      <c r="N72" s="13">
        <v>30.461837514048003</v>
      </c>
      <c r="O72" s="13">
        <v>32.294051531190007</v>
      </c>
      <c r="P72" s="13">
        <v>32.294051531190007</v>
      </c>
      <c r="Q72" s="13">
        <v>32.498768181150005</v>
      </c>
      <c r="R72" s="13">
        <v>32.498768181150005</v>
      </c>
      <c r="S72" s="13">
        <v>32.693248998612006</v>
      </c>
      <c r="T72" s="13">
        <v>32.693248998612006</v>
      </c>
      <c r="U72" s="13">
        <v>33.092446466033998</v>
      </c>
      <c r="V72" s="13">
        <v>33.092446466033998</v>
      </c>
      <c r="W72" s="13">
        <v>33.297163115994003</v>
      </c>
      <c r="X72" s="13">
        <v>33.297163115994003</v>
      </c>
      <c r="Y72" s="13">
        <v>33.512115598452006</v>
      </c>
      <c r="Z72" s="13">
        <v>33.512115598452006</v>
      </c>
      <c r="AA72" s="13">
        <v>33.716832248411997</v>
      </c>
      <c r="AB72" s="13">
        <v>33.716832248411997</v>
      </c>
      <c r="AC72" s="13">
        <v>33.93178473087</v>
      </c>
      <c r="AD72" s="13">
        <v>33.93178473087</v>
      </c>
      <c r="AE72" s="13">
        <v>34.371925528284002</v>
      </c>
      <c r="AF72" s="13">
        <v>34.371925528284002</v>
      </c>
      <c r="AG72" s="13">
        <v>34.586878010741998</v>
      </c>
      <c r="AH72" s="13">
        <v>34.586878010741998</v>
      </c>
      <c r="AI72" s="13">
        <v>34.812066325697998</v>
      </c>
      <c r="AJ72" s="13">
        <v>34.812066325697998</v>
      </c>
      <c r="AK72" s="13">
        <v>36.508119440757241</v>
      </c>
      <c r="AL72" s="13">
        <v>36.951547059484682</v>
      </c>
      <c r="AM72" s="13">
        <v>41.988470427272397</v>
      </c>
      <c r="AN72" s="13">
        <v>41.988470427272397</v>
      </c>
      <c r="AO72" s="13">
        <v>44.513986625686961</v>
      </c>
      <c r="AP72" s="13">
        <v>44.513986625686961</v>
      </c>
      <c r="AQ72" s="13">
        <v>44.796167206515399</v>
      </c>
      <c r="AR72" s="13">
        <v>44.796167206515399</v>
      </c>
      <c r="AS72" s="13">
        <v>45.06423875830243</v>
      </c>
      <c r="AT72" s="13">
        <v>45.06423875830243</v>
      </c>
      <c r="AU72" s="13">
        <v>45.614490890917885</v>
      </c>
      <c r="AV72" s="13">
        <v>45.614490890917885</v>
      </c>
      <c r="AW72" s="13">
        <v>45.896671471746338</v>
      </c>
      <c r="AX72" s="13">
        <v>45.896671471746338</v>
      </c>
      <c r="AY72" s="13">
        <v>46.192961081616204</v>
      </c>
      <c r="AZ72" s="13">
        <v>46.192961081616204</v>
      </c>
      <c r="BA72" s="13">
        <v>46.475141662444642</v>
      </c>
      <c r="BB72" s="13">
        <v>46.475141662444642</v>
      </c>
      <c r="BC72" s="13">
        <v>46.771431272314501</v>
      </c>
      <c r="BD72" s="13">
        <v>46.771431272314501</v>
      </c>
      <c r="BE72" s="13">
        <v>47.378119521095655</v>
      </c>
      <c r="BF72" s="13">
        <v>47.378119521095655</v>
      </c>
      <c r="BG72" s="13">
        <v>47.674409130965522</v>
      </c>
      <c r="BH72" s="13">
        <v>47.674409130965522</v>
      </c>
      <c r="BI72" s="13">
        <v>47.984807769876809</v>
      </c>
      <c r="BJ72" s="13">
        <v>47.984807769876809</v>
      </c>
      <c r="BK72" s="12" t="s">
        <v>79</v>
      </c>
      <c r="BL72" s="12" t="s">
        <v>102</v>
      </c>
      <c r="BM72" s="12" t="s">
        <v>80</v>
      </c>
      <c r="BN72" s="12" t="s">
        <v>80</v>
      </c>
      <c r="BO72" s="12" t="s">
        <v>102</v>
      </c>
      <c r="BP72" s="12" t="s">
        <v>80</v>
      </c>
      <c r="BQ72" s="12" t="s">
        <v>80</v>
      </c>
      <c r="BR72" s="12" t="s">
        <v>81</v>
      </c>
    </row>
    <row r="73" spans="1:70">
      <c r="A73" s="12" t="s">
        <v>114</v>
      </c>
      <c r="B73" s="12" t="s">
        <v>297</v>
      </c>
      <c r="C73" s="12" t="s">
        <v>74</v>
      </c>
      <c r="D73" s="12">
        <v>1008902020642</v>
      </c>
      <c r="E73" s="12">
        <v>3450210005</v>
      </c>
      <c r="F73" s="12" t="s">
        <v>301</v>
      </c>
      <c r="G73" s="12" t="s">
        <v>276</v>
      </c>
      <c r="H73" s="12" t="s">
        <v>300</v>
      </c>
      <c r="I73" s="12" t="s">
        <v>278</v>
      </c>
      <c r="J73" s="12" t="s">
        <v>78</v>
      </c>
      <c r="K73" s="13">
        <v>26.485947000000003</v>
      </c>
      <c r="L73" s="13">
        <v>26.807645312262004</v>
      </c>
      <c r="M73" s="13">
        <v>30.461837514048003</v>
      </c>
      <c r="N73" s="13">
        <v>30.461837514048003</v>
      </c>
      <c r="O73" s="13">
        <v>32.294051531190007</v>
      </c>
      <c r="P73" s="13">
        <v>32.294051531190007</v>
      </c>
      <c r="Q73" s="13">
        <v>32.498768181150005</v>
      </c>
      <c r="R73" s="13">
        <v>32.498768181150005</v>
      </c>
      <c r="S73" s="13">
        <v>32.693248998612006</v>
      </c>
      <c r="T73" s="13">
        <v>32.693248998612006</v>
      </c>
      <c r="U73" s="13">
        <v>33.092446466033998</v>
      </c>
      <c r="V73" s="13">
        <v>33.092446466033998</v>
      </c>
      <c r="W73" s="13">
        <v>33.297163115994003</v>
      </c>
      <c r="X73" s="13">
        <v>33.297163115994003</v>
      </c>
      <c r="Y73" s="13">
        <v>33.512115598452006</v>
      </c>
      <c r="Z73" s="13">
        <v>33.512115598452006</v>
      </c>
      <c r="AA73" s="13">
        <v>33.716832248411997</v>
      </c>
      <c r="AB73" s="13">
        <v>33.716832248411997</v>
      </c>
      <c r="AC73" s="13">
        <v>33.93178473087</v>
      </c>
      <c r="AD73" s="13">
        <v>33.93178473087</v>
      </c>
      <c r="AE73" s="13">
        <v>34.371925528284002</v>
      </c>
      <c r="AF73" s="13">
        <v>34.371925528284002</v>
      </c>
      <c r="AG73" s="13">
        <v>34.586878010741998</v>
      </c>
      <c r="AH73" s="13">
        <v>34.586878010741998</v>
      </c>
      <c r="AI73" s="13">
        <v>34.812066325697998</v>
      </c>
      <c r="AJ73" s="13">
        <v>34.812066325697998</v>
      </c>
      <c r="AK73" s="13">
        <v>36.508119440757241</v>
      </c>
      <c r="AL73" s="13">
        <v>36.951547059484682</v>
      </c>
      <c r="AM73" s="13">
        <v>41.988470427272397</v>
      </c>
      <c r="AN73" s="13">
        <v>41.988470427272397</v>
      </c>
      <c r="AO73" s="13">
        <v>44.513986625686961</v>
      </c>
      <c r="AP73" s="13">
        <v>44.513986625686961</v>
      </c>
      <c r="AQ73" s="13">
        <v>44.796167206515399</v>
      </c>
      <c r="AR73" s="13">
        <v>44.796167206515399</v>
      </c>
      <c r="AS73" s="13">
        <v>45.06423875830243</v>
      </c>
      <c r="AT73" s="13">
        <v>45.06423875830243</v>
      </c>
      <c r="AU73" s="13">
        <v>45.614490890917885</v>
      </c>
      <c r="AV73" s="13">
        <v>45.614490890917885</v>
      </c>
      <c r="AW73" s="13">
        <v>45.896671471746338</v>
      </c>
      <c r="AX73" s="13">
        <v>45.896671471746338</v>
      </c>
      <c r="AY73" s="13">
        <v>46.192961081616204</v>
      </c>
      <c r="AZ73" s="13">
        <v>46.192961081616204</v>
      </c>
      <c r="BA73" s="13">
        <v>46.475141662444642</v>
      </c>
      <c r="BB73" s="13">
        <v>46.475141662444642</v>
      </c>
      <c r="BC73" s="13">
        <v>46.771431272314501</v>
      </c>
      <c r="BD73" s="13">
        <v>46.771431272314501</v>
      </c>
      <c r="BE73" s="13">
        <v>47.378119521095655</v>
      </c>
      <c r="BF73" s="13">
        <v>47.378119521095655</v>
      </c>
      <c r="BG73" s="13">
        <v>47.674409130965522</v>
      </c>
      <c r="BH73" s="13">
        <v>47.674409130965522</v>
      </c>
      <c r="BI73" s="13">
        <v>47.984807769876809</v>
      </c>
      <c r="BJ73" s="13">
        <v>47.984807769876809</v>
      </c>
      <c r="BK73" s="12" t="s">
        <v>79</v>
      </c>
      <c r="BL73" s="12" t="s">
        <v>102</v>
      </c>
      <c r="BM73" s="12" t="s">
        <v>80</v>
      </c>
      <c r="BN73" s="12" t="s">
        <v>80</v>
      </c>
      <c r="BO73" s="12" t="s">
        <v>102</v>
      </c>
      <c r="BP73" s="12" t="s">
        <v>80</v>
      </c>
      <c r="BQ73" s="12" t="s">
        <v>80</v>
      </c>
      <c r="BR73" s="12" t="s">
        <v>81</v>
      </c>
    </row>
    <row r="74" spans="1:70">
      <c r="A74" s="12" t="s">
        <v>114</v>
      </c>
      <c r="B74" s="12" t="s">
        <v>302</v>
      </c>
      <c r="C74" s="12" t="s">
        <v>74</v>
      </c>
      <c r="D74" s="12">
        <v>1008902020677</v>
      </c>
      <c r="E74" s="12" t="s">
        <v>303</v>
      </c>
      <c r="F74" s="12" t="s">
        <v>304</v>
      </c>
      <c r="G74" s="12" t="s">
        <v>276</v>
      </c>
      <c r="H74" s="12" t="s">
        <v>305</v>
      </c>
      <c r="I74" s="12" t="s">
        <v>278</v>
      </c>
      <c r="J74" s="12" t="s">
        <v>78</v>
      </c>
      <c r="K74" s="13">
        <v>29.277135000000001</v>
      </c>
      <c r="L74" s="13">
        <v>29.632735081710003</v>
      </c>
      <c r="M74" s="13">
        <v>33.67588891842</v>
      </c>
      <c r="N74" s="13">
        <v>33.67588891842</v>
      </c>
      <c r="O74" s="13">
        <v>35.702583753024008</v>
      </c>
      <c r="P74" s="13">
        <v>35.702583753024008</v>
      </c>
      <c r="Q74" s="13">
        <v>35.917536235482004</v>
      </c>
      <c r="R74" s="13">
        <v>35.917536235482004</v>
      </c>
      <c r="S74" s="13">
        <v>36.132488717939999</v>
      </c>
      <c r="T74" s="13">
        <v>36.132488717939999</v>
      </c>
      <c r="U74" s="13">
        <v>36.582865347852007</v>
      </c>
      <c r="V74" s="13">
        <v>36.582865347852007</v>
      </c>
      <c r="W74" s="13">
        <v>36.808053662808007</v>
      </c>
      <c r="X74" s="13">
        <v>36.808053662808007</v>
      </c>
      <c r="Y74" s="13">
        <v>37.043477810261997</v>
      </c>
      <c r="Z74" s="13">
        <v>37.043477810261997</v>
      </c>
      <c r="AA74" s="13">
        <v>37.278901957716002</v>
      </c>
      <c r="AB74" s="13">
        <v>37.278901957716002</v>
      </c>
      <c r="AC74" s="13">
        <v>37.514326105170007</v>
      </c>
      <c r="AD74" s="13">
        <v>37.514326105170007</v>
      </c>
      <c r="AE74" s="13">
        <v>37.995410232575999</v>
      </c>
      <c r="AF74" s="13">
        <v>37.995410232575999</v>
      </c>
      <c r="AG74" s="13">
        <v>38.230834380030004</v>
      </c>
      <c r="AH74" s="13">
        <v>38.230834380030004</v>
      </c>
      <c r="AI74" s="13">
        <v>38.486730192480003</v>
      </c>
      <c r="AJ74" s="13">
        <v>38.486730192480003</v>
      </c>
      <c r="AK74" s="13">
        <v>40.355481397858803</v>
      </c>
      <c r="AL74" s="13">
        <v>40.845639074917194</v>
      </c>
      <c r="AM74" s="13">
        <v>46.41870554627895</v>
      </c>
      <c r="AN74" s="13">
        <v>46.41870554627895</v>
      </c>
      <c r="AO74" s="13">
        <v>49.212293296480553</v>
      </c>
      <c r="AP74" s="13">
        <v>49.212293296480553</v>
      </c>
      <c r="AQ74" s="13">
        <v>49.508582906350412</v>
      </c>
      <c r="AR74" s="13">
        <v>49.508582906350412</v>
      </c>
      <c r="AS74" s="13">
        <v>49.804872516220279</v>
      </c>
      <c r="AT74" s="13">
        <v>49.804872516220279</v>
      </c>
      <c r="AU74" s="13">
        <v>50.425669794042854</v>
      </c>
      <c r="AV74" s="13">
        <v>50.425669794042854</v>
      </c>
      <c r="AW74" s="13">
        <v>50.736068432954141</v>
      </c>
      <c r="AX74" s="13">
        <v>50.736068432954141</v>
      </c>
      <c r="AY74" s="13">
        <v>51.060576100906843</v>
      </c>
      <c r="AZ74" s="13">
        <v>51.060576100906843</v>
      </c>
      <c r="BA74" s="13">
        <v>51.385083768859559</v>
      </c>
      <c r="BB74" s="13">
        <v>51.385083768859559</v>
      </c>
      <c r="BC74" s="13">
        <v>51.709591436812268</v>
      </c>
      <c r="BD74" s="13">
        <v>51.709591436812268</v>
      </c>
      <c r="BE74" s="13">
        <v>52.372715801759114</v>
      </c>
      <c r="BF74" s="13">
        <v>52.372715801759114</v>
      </c>
      <c r="BG74" s="13">
        <v>52.697223469711815</v>
      </c>
      <c r="BH74" s="13">
        <v>52.697223469711815</v>
      </c>
      <c r="BI74" s="13">
        <v>53.049949195747374</v>
      </c>
      <c r="BJ74" s="13">
        <v>53.049949195747374</v>
      </c>
      <c r="BK74" s="12" t="s">
        <v>79</v>
      </c>
      <c r="BL74" s="12" t="s">
        <v>80</v>
      </c>
      <c r="BM74" s="12" t="s">
        <v>80</v>
      </c>
      <c r="BN74" s="12" t="s">
        <v>80</v>
      </c>
      <c r="BO74" s="12" t="s">
        <v>80</v>
      </c>
      <c r="BP74" s="12" t="s">
        <v>80</v>
      </c>
      <c r="BQ74" s="12" t="s">
        <v>80</v>
      </c>
      <c r="BR74" s="12" t="s">
        <v>81</v>
      </c>
    </row>
    <row r="75" spans="1:70">
      <c r="A75" s="12" t="s">
        <v>114</v>
      </c>
      <c r="B75" s="12" t="s">
        <v>302</v>
      </c>
      <c r="C75" s="12" t="s">
        <v>74</v>
      </c>
      <c r="D75" s="12">
        <v>1008902020677</v>
      </c>
      <c r="E75" s="12">
        <v>3450220004</v>
      </c>
      <c r="F75" s="12" t="s">
        <v>304</v>
      </c>
      <c r="G75" s="12" t="s">
        <v>276</v>
      </c>
      <c r="H75" s="12" t="s">
        <v>305</v>
      </c>
      <c r="I75" s="12" t="s">
        <v>278</v>
      </c>
      <c r="J75" s="12" t="s">
        <v>78</v>
      </c>
      <c r="K75" s="13">
        <v>29.277135000000001</v>
      </c>
      <c r="L75" s="13">
        <v>29.632735081710003</v>
      </c>
      <c r="M75" s="13">
        <v>33.67588891842</v>
      </c>
      <c r="N75" s="13">
        <v>33.67588891842</v>
      </c>
      <c r="O75" s="13">
        <v>35.702583753024008</v>
      </c>
      <c r="P75" s="13">
        <v>35.702583753024008</v>
      </c>
      <c r="Q75" s="13">
        <v>35.917536235482004</v>
      </c>
      <c r="R75" s="13">
        <v>35.917536235482004</v>
      </c>
      <c r="S75" s="13">
        <v>36.132488717939999</v>
      </c>
      <c r="T75" s="13">
        <v>36.132488717939999</v>
      </c>
      <c r="U75" s="13">
        <v>36.582865347852007</v>
      </c>
      <c r="V75" s="13">
        <v>36.582865347852007</v>
      </c>
      <c r="W75" s="13">
        <v>36.808053662808007</v>
      </c>
      <c r="X75" s="13">
        <v>36.808053662808007</v>
      </c>
      <c r="Y75" s="13">
        <v>37.043477810261997</v>
      </c>
      <c r="Z75" s="13">
        <v>37.043477810261997</v>
      </c>
      <c r="AA75" s="13">
        <v>37.278901957716002</v>
      </c>
      <c r="AB75" s="13">
        <v>37.278901957716002</v>
      </c>
      <c r="AC75" s="13">
        <v>37.514326105170007</v>
      </c>
      <c r="AD75" s="13">
        <v>37.514326105170007</v>
      </c>
      <c r="AE75" s="13">
        <v>37.995410232575999</v>
      </c>
      <c r="AF75" s="13">
        <v>37.995410232575999</v>
      </c>
      <c r="AG75" s="13">
        <v>38.230834380030004</v>
      </c>
      <c r="AH75" s="13">
        <v>38.230834380030004</v>
      </c>
      <c r="AI75" s="13">
        <v>38.486730192480003</v>
      </c>
      <c r="AJ75" s="13">
        <v>38.486730192480003</v>
      </c>
      <c r="AK75" s="13">
        <v>40.355481397858803</v>
      </c>
      <c r="AL75" s="13">
        <v>40.845639074917194</v>
      </c>
      <c r="AM75" s="13">
        <v>46.41870554627895</v>
      </c>
      <c r="AN75" s="13">
        <v>46.41870554627895</v>
      </c>
      <c r="AO75" s="13">
        <v>49.212293296480553</v>
      </c>
      <c r="AP75" s="13">
        <v>49.212293296480553</v>
      </c>
      <c r="AQ75" s="13">
        <v>49.508582906350412</v>
      </c>
      <c r="AR75" s="13">
        <v>49.508582906350412</v>
      </c>
      <c r="AS75" s="13">
        <v>49.804872516220279</v>
      </c>
      <c r="AT75" s="13">
        <v>49.804872516220279</v>
      </c>
      <c r="AU75" s="13">
        <v>50.425669794042854</v>
      </c>
      <c r="AV75" s="13">
        <v>50.425669794042854</v>
      </c>
      <c r="AW75" s="13">
        <v>50.736068432954141</v>
      </c>
      <c r="AX75" s="13">
        <v>50.736068432954141</v>
      </c>
      <c r="AY75" s="13">
        <v>51.060576100906843</v>
      </c>
      <c r="AZ75" s="13">
        <v>51.060576100906843</v>
      </c>
      <c r="BA75" s="13">
        <v>51.385083768859559</v>
      </c>
      <c r="BB75" s="13">
        <v>51.385083768859559</v>
      </c>
      <c r="BC75" s="13">
        <v>51.709591436812268</v>
      </c>
      <c r="BD75" s="13">
        <v>51.709591436812268</v>
      </c>
      <c r="BE75" s="13">
        <v>52.372715801759114</v>
      </c>
      <c r="BF75" s="13">
        <v>52.372715801759114</v>
      </c>
      <c r="BG75" s="13">
        <v>52.697223469711815</v>
      </c>
      <c r="BH75" s="13">
        <v>52.697223469711815</v>
      </c>
      <c r="BI75" s="13">
        <v>53.049949195747374</v>
      </c>
      <c r="BJ75" s="13">
        <v>53.049949195747374</v>
      </c>
      <c r="BK75" s="12" t="s">
        <v>79</v>
      </c>
      <c r="BL75" s="12" t="s">
        <v>80</v>
      </c>
      <c r="BM75" s="12" t="s">
        <v>80</v>
      </c>
      <c r="BN75" s="12" t="s">
        <v>80</v>
      </c>
      <c r="BO75" s="12" t="s">
        <v>80</v>
      </c>
      <c r="BP75" s="12" t="s">
        <v>80</v>
      </c>
      <c r="BQ75" s="12" t="s">
        <v>80</v>
      </c>
      <c r="BR75" s="12" t="s">
        <v>81</v>
      </c>
    </row>
    <row r="76" spans="1:70">
      <c r="A76" s="12" t="s">
        <v>114</v>
      </c>
      <c r="B76" s="12" t="s">
        <v>306</v>
      </c>
      <c r="C76" s="12" t="s">
        <v>74</v>
      </c>
      <c r="D76" s="12">
        <v>1008902020820</v>
      </c>
      <c r="E76" s="12" t="s">
        <v>307</v>
      </c>
      <c r="F76" s="12" t="s">
        <v>308</v>
      </c>
      <c r="G76" s="12" t="s">
        <v>276</v>
      </c>
      <c r="H76" s="12" t="s">
        <v>309</v>
      </c>
      <c r="I76" s="12" t="s">
        <v>278</v>
      </c>
      <c r="J76" s="12" t="s">
        <v>78</v>
      </c>
      <c r="K76" s="13">
        <v>44.911833000000001</v>
      </c>
      <c r="L76" s="13">
        <v>45.457332123618002</v>
      </c>
      <c r="M76" s="13">
        <v>51.660246617406003</v>
      </c>
      <c r="N76" s="13">
        <v>51.660246617406003</v>
      </c>
      <c r="O76" s="13">
        <v>54.771939696798007</v>
      </c>
      <c r="P76" s="13">
        <v>54.771939696798007</v>
      </c>
      <c r="Q76" s="13">
        <v>55.099486336734003</v>
      </c>
      <c r="R76" s="13">
        <v>55.099486336734003</v>
      </c>
      <c r="S76" s="13">
        <v>55.437268809168003</v>
      </c>
      <c r="T76" s="13">
        <v>55.437268809168003</v>
      </c>
      <c r="U76" s="13">
        <v>56.123069586534001</v>
      </c>
      <c r="V76" s="13">
        <v>56.123069586534001</v>
      </c>
      <c r="W76" s="13">
        <v>56.471087891466013</v>
      </c>
      <c r="X76" s="13">
        <v>56.471087891466013</v>
      </c>
      <c r="Y76" s="13">
        <v>56.819106196398003</v>
      </c>
      <c r="Z76" s="13">
        <v>56.819106196398003</v>
      </c>
      <c r="AA76" s="13">
        <v>57.177360333828005</v>
      </c>
      <c r="AB76" s="13">
        <v>57.177360333828005</v>
      </c>
      <c r="AC76" s="13">
        <v>57.545850303756005</v>
      </c>
      <c r="AD76" s="13">
        <v>57.545850303756005</v>
      </c>
      <c r="AE76" s="13">
        <v>58.282830243611997</v>
      </c>
      <c r="AF76" s="13">
        <v>58.282830243611997</v>
      </c>
      <c r="AG76" s="13">
        <v>58.651320213539996</v>
      </c>
      <c r="AH76" s="13">
        <v>58.651320213539996</v>
      </c>
      <c r="AI76" s="13">
        <v>59.040281848464005</v>
      </c>
      <c r="AJ76" s="13">
        <v>59.040281848464005</v>
      </c>
      <c r="AK76" s="13">
        <v>61.906284244521906</v>
      </c>
      <c r="AL76" s="13">
        <v>62.658197972955868</v>
      </c>
      <c r="AM76" s="13">
        <v>71.208269572057716</v>
      </c>
      <c r="AN76" s="13">
        <v>71.208269572057716</v>
      </c>
      <c r="AO76" s="13">
        <v>75.497414400650044</v>
      </c>
      <c r="AP76" s="13">
        <v>75.497414400650044</v>
      </c>
      <c r="AQ76" s="13">
        <v>75.94890332997555</v>
      </c>
      <c r="AR76" s="13">
        <v>75.94890332997555</v>
      </c>
      <c r="AS76" s="13">
        <v>76.414501288342478</v>
      </c>
      <c r="AT76" s="13">
        <v>76.414501288342478</v>
      </c>
      <c r="AU76" s="13">
        <v>77.359806234117769</v>
      </c>
      <c r="AV76" s="13">
        <v>77.359806234117769</v>
      </c>
      <c r="AW76" s="13">
        <v>77.839513221526133</v>
      </c>
      <c r="AX76" s="13">
        <v>77.839513221526133</v>
      </c>
      <c r="AY76" s="13">
        <v>78.319220208934482</v>
      </c>
      <c r="AZ76" s="13">
        <v>78.319220208934482</v>
      </c>
      <c r="BA76" s="13">
        <v>78.813036225384266</v>
      </c>
      <c r="BB76" s="13">
        <v>78.813036225384266</v>
      </c>
      <c r="BC76" s="13">
        <v>79.320961270875458</v>
      </c>
      <c r="BD76" s="13">
        <v>79.320961270875458</v>
      </c>
      <c r="BE76" s="13">
        <v>80.336811361857855</v>
      </c>
      <c r="BF76" s="13">
        <v>80.336811361857855</v>
      </c>
      <c r="BG76" s="13">
        <v>80.844736407349046</v>
      </c>
      <c r="BH76" s="13">
        <v>80.844736407349046</v>
      </c>
      <c r="BI76" s="13">
        <v>81.380879510923108</v>
      </c>
      <c r="BJ76" s="13">
        <v>81.380879510923108</v>
      </c>
      <c r="BK76" s="12" t="s">
        <v>79</v>
      </c>
      <c r="BL76" s="12" t="s">
        <v>80</v>
      </c>
      <c r="BM76" s="12" t="s">
        <v>80</v>
      </c>
      <c r="BN76" s="12" t="s">
        <v>80</v>
      </c>
      <c r="BO76" s="12" t="s">
        <v>80</v>
      </c>
      <c r="BP76" s="12" t="s">
        <v>80</v>
      </c>
      <c r="BQ76" s="12" t="s">
        <v>80</v>
      </c>
      <c r="BR76" s="12" t="s">
        <v>81</v>
      </c>
    </row>
    <row r="77" spans="1:70">
      <c r="A77" s="12" t="s">
        <v>114</v>
      </c>
      <c r="B77" s="12" t="s">
        <v>306</v>
      </c>
      <c r="C77" s="12" t="s">
        <v>74</v>
      </c>
      <c r="D77" s="12">
        <v>1008902020820</v>
      </c>
      <c r="E77" s="12">
        <v>3450300002</v>
      </c>
      <c r="F77" s="12" t="s">
        <v>308</v>
      </c>
      <c r="G77" s="12" t="s">
        <v>276</v>
      </c>
      <c r="H77" s="12" t="s">
        <v>309</v>
      </c>
      <c r="I77" s="12" t="s">
        <v>278</v>
      </c>
      <c r="J77" s="12" t="s">
        <v>78</v>
      </c>
      <c r="K77" s="13">
        <v>44.911833000000001</v>
      </c>
      <c r="L77" s="13">
        <v>45.457332123618002</v>
      </c>
      <c r="M77" s="13">
        <v>51.660246617406003</v>
      </c>
      <c r="N77" s="13">
        <v>51.660246617406003</v>
      </c>
      <c r="O77" s="13">
        <v>54.771939696798007</v>
      </c>
      <c r="P77" s="13">
        <v>54.771939696798007</v>
      </c>
      <c r="Q77" s="13">
        <v>55.099486336734003</v>
      </c>
      <c r="R77" s="13">
        <v>55.099486336734003</v>
      </c>
      <c r="S77" s="13">
        <v>55.437268809168003</v>
      </c>
      <c r="T77" s="13">
        <v>55.437268809168003</v>
      </c>
      <c r="U77" s="13">
        <v>56.123069586534001</v>
      </c>
      <c r="V77" s="13">
        <v>56.123069586534001</v>
      </c>
      <c r="W77" s="13">
        <v>56.471087891466013</v>
      </c>
      <c r="X77" s="13">
        <v>56.471087891466013</v>
      </c>
      <c r="Y77" s="13">
        <v>56.819106196398003</v>
      </c>
      <c r="Z77" s="13">
        <v>56.819106196398003</v>
      </c>
      <c r="AA77" s="13">
        <v>57.177360333828005</v>
      </c>
      <c r="AB77" s="13">
        <v>57.177360333828005</v>
      </c>
      <c r="AC77" s="13">
        <v>57.545850303756005</v>
      </c>
      <c r="AD77" s="13">
        <v>57.545850303756005</v>
      </c>
      <c r="AE77" s="13">
        <v>58.282830243611997</v>
      </c>
      <c r="AF77" s="13">
        <v>58.282830243611997</v>
      </c>
      <c r="AG77" s="13">
        <v>58.651320213539996</v>
      </c>
      <c r="AH77" s="13">
        <v>58.651320213539996</v>
      </c>
      <c r="AI77" s="13">
        <v>59.040281848464005</v>
      </c>
      <c r="AJ77" s="13">
        <v>59.040281848464005</v>
      </c>
      <c r="AK77" s="13">
        <v>61.906284244521906</v>
      </c>
      <c r="AL77" s="13">
        <v>62.658197972955868</v>
      </c>
      <c r="AM77" s="13">
        <v>71.208269572057716</v>
      </c>
      <c r="AN77" s="13">
        <v>71.208269572057716</v>
      </c>
      <c r="AO77" s="13">
        <v>75.497414400650044</v>
      </c>
      <c r="AP77" s="13">
        <v>75.497414400650044</v>
      </c>
      <c r="AQ77" s="13">
        <v>75.94890332997555</v>
      </c>
      <c r="AR77" s="13">
        <v>75.94890332997555</v>
      </c>
      <c r="AS77" s="13">
        <v>76.414501288342478</v>
      </c>
      <c r="AT77" s="13">
        <v>76.414501288342478</v>
      </c>
      <c r="AU77" s="13">
        <v>77.359806234117769</v>
      </c>
      <c r="AV77" s="13">
        <v>77.359806234117769</v>
      </c>
      <c r="AW77" s="13">
        <v>77.839513221526133</v>
      </c>
      <c r="AX77" s="13">
        <v>77.839513221526133</v>
      </c>
      <c r="AY77" s="13">
        <v>78.319220208934482</v>
      </c>
      <c r="AZ77" s="13">
        <v>78.319220208934482</v>
      </c>
      <c r="BA77" s="13">
        <v>78.813036225384266</v>
      </c>
      <c r="BB77" s="13">
        <v>78.813036225384266</v>
      </c>
      <c r="BC77" s="13">
        <v>79.320961270875458</v>
      </c>
      <c r="BD77" s="13">
        <v>79.320961270875458</v>
      </c>
      <c r="BE77" s="13">
        <v>80.336811361857855</v>
      </c>
      <c r="BF77" s="13">
        <v>80.336811361857855</v>
      </c>
      <c r="BG77" s="13">
        <v>80.844736407349046</v>
      </c>
      <c r="BH77" s="13">
        <v>80.844736407349046</v>
      </c>
      <c r="BI77" s="13">
        <v>81.380879510923108</v>
      </c>
      <c r="BJ77" s="13">
        <v>81.380879510923108</v>
      </c>
      <c r="BK77" s="12" t="s">
        <v>79</v>
      </c>
      <c r="BL77" s="12" t="s">
        <v>80</v>
      </c>
      <c r="BM77" s="12" t="s">
        <v>80</v>
      </c>
      <c r="BN77" s="12" t="s">
        <v>80</v>
      </c>
      <c r="BO77" s="12" t="s">
        <v>80</v>
      </c>
      <c r="BP77" s="12" t="s">
        <v>80</v>
      </c>
      <c r="BQ77" s="12" t="s">
        <v>80</v>
      </c>
      <c r="BR77" s="12" t="s">
        <v>81</v>
      </c>
    </row>
    <row r="78" spans="1:70">
      <c r="A78" s="12" t="s">
        <v>114</v>
      </c>
      <c r="B78" s="12" t="s">
        <v>310</v>
      </c>
      <c r="C78" s="12" t="s">
        <v>74</v>
      </c>
      <c r="D78" s="12">
        <v>1008902021347</v>
      </c>
      <c r="E78" s="12" t="s">
        <v>311</v>
      </c>
      <c r="F78" s="12" t="s">
        <v>312</v>
      </c>
      <c r="G78" s="12" t="s">
        <v>276</v>
      </c>
      <c r="H78" s="12" t="s">
        <v>313</v>
      </c>
      <c r="I78" s="12" t="s">
        <v>278</v>
      </c>
      <c r="J78" s="12" t="s">
        <v>78</v>
      </c>
      <c r="K78" s="13">
        <v>26.769111000000002</v>
      </c>
      <c r="L78" s="13">
        <v>27.094248622205999</v>
      </c>
      <c r="M78" s="13">
        <v>30.789384153984003</v>
      </c>
      <c r="N78" s="13">
        <v>30.789384153984003</v>
      </c>
      <c r="O78" s="13">
        <v>32.642069836122005</v>
      </c>
      <c r="P78" s="13">
        <v>32.642069836122005</v>
      </c>
      <c r="Q78" s="13">
        <v>32.836550653583998</v>
      </c>
      <c r="R78" s="13">
        <v>32.836550653583998</v>
      </c>
      <c r="S78" s="13">
        <v>33.041267303544004</v>
      </c>
      <c r="T78" s="13">
        <v>33.041267303544004</v>
      </c>
      <c r="U78" s="13">
        <v>33.450700603464</v>
      </c>
      <c r="V78" s="13">
        <v>33.450700603464</v>
      </c>
      <c r="W78" s="13">
        <v>33.655417253424005</v>
      </c>
      <c r="X78" s="13">
        <v>33.655417253424005</v>
      </c>
      <c r="Y78" s="13">
        <v>33.870369735882008</v>
      </c>
      <c r="Z78" s="13">
        <v>33.870369735882008</v>
      </c>
      <c r="AA78" s="13">
        <v>34.085322218340004</v>
      </c>
      <c r="AB78" s="13">
        <v>34.085322218340004</v>
      </c>
      <c r="AC78" s="13">
        <v>34.300274700797999</v>
      </c>
      <c r="AD78" s="13">
        <v>34.300274700797999</v>
      </c>
      <c r="AE78" s="13">
        <v>34.740415498212002</v>
      </c>
      <c r="AF78" s="13">
        <v>34.740415498212002</v>
      </c>
      <c r="AG78" s="13">
        <v>34.955367980669998</v>
      </c>
      <c r="AH78" s="13">
        <v>34.955367980669998</v>
      </c>
      <c r="AI78" s="13">
        <v>35.190792128124009</v>
      </c>
      <c r="AJ78" s="13">
        <v>35.190792128124009</v>
      </c>
      <c r="AK78" s="13">
        <v>36.898431523361737</v>
      </c>
      <c r="AL78" s="13">
        <v>37.346599872644489</v>
      </c>
      <c r="AM78" s="13">
        <v>42.439959356597896</v>
      </c>
      <c r="AN78" s="13">
        <v>42.439959356597896</v>
      </c>
      <c r="AO78" s="13">
        <v>44.99369361309531</v>
      </c>
      <c r="AP78" s="13">
        <v>44.99369361309531</v>
      </c>
      <c r="AQ78" s="13">
        <v>45.261765164882327</v>
      </c>
      <c r="AR78" s="13">
        <v>45.261765164882327</v>
      </c>
      <c r="AS78" s="13">
        <v>45.543945745710779</v>
      </c>
      <c r="AT78" s="13">
        <v>45.543945745710779</v>
      </c>
      <c r="AU78" s="13">
        <v>46.108306907367663</v>
      </c>
      <c r="AV78" s="13">
        <v>46.108306907367663</v>
      </c>
      <c r="AW78" s="13">
        <v>46.390487488196108</v>
      </c>
      <c r="AX78" s="13">
        <v>46.390487488196108</v>
      </c>
      <c r="AY78" s="13">
        <v>46.686777098065981</v>
      </c>
      <c r="AZ78" s="13">
        <v>46.686777098065981</v>
      </c>
      <c r="BA78" s="13">
        <v>46.983066707935834</v>
      </c>
      <c r="BB78" s="13">
        <v>46.983066707935834</v>
      </c>
      <c r="BC78" s="13">
        <v>47.2793563178057</v>
      </c>
      <c r="BD78" s="13">
        <v>47.2793563178057</v>
      </c>
      <c r="BE78" s="13">
        <v>47.886044566586861</v>
      </c>
      <c r="BF78" s="13">
        <v>47.886044566586861</v>
      </c>
      <c r="BG78" s="13">
        <v>48.18233417645672</v>
      </c>
      <c r="BH78" s="13">
        <v>48.18233417645672</v>
      </c>
      <c r="BI78" s="13">
        <v>48.506841844409436</v>
      </c>
      <c r="BJ78" s="13">
        <v>48.506841844409436</v>
      </c>
      <c r="BK78" s="12" t="s">
        <v>79</v>
      </c>
      <c r="BL78" s="12" t="s">
        <v>80</v>
      </c>
      <c r="BM78" s="12" t="s">
        <v>80</v>
      </c>
      <c r="BN78" s="12" t="s">
        <v>80</v>
      </c>
      <c r="BO78" s="12" t="s">
        <v>80</v>
      </c>
      <c r="BP78" s="12" t="s">
        <v>80</v>
      </c>
      <c r="BQ78" s="12" t="s">
        <v>80</v>
      </c>
      <c r="BR78" s="12" t="s">
        <v>81</v>
      </c>
    </row>
    <row r="79" spans="1:70">
      <c r="A79" s="12" t="s">
        <v>114</v>
      </c>
      <c r="B79" s="12" t="s">
        <v>310</v>
      </c>
      <c r="C79" s="12" t="s">
        <v>74</v>
      </c>
      <c r="D79" s="12">
        <v>1008902021347</v>
      </c>
      <c r="E79" s="12">
        <v>3450230004</v>
      </c>
      <c r="F79" s="12" t="s">
        <v>312</v>
      </c>
      <c r="G79" s="12" t="s">
        <v>276</v>
      </c>
      <c r="H79" s="12" t="s">
        <v>313</v>
      </c>
      <c r="I79" s="12" t="s">
        <v>278</v>
      </c>
      <c r="J79" s="12" t="s">
        <v>78</v>
      </c>
      <c r="K79" s="13">
        <v>26.769111000000002</v>
      </c>
      <c r="L79" s="13">
        <v>27.094248622205999</v>
      </c>
      <c r="M79" s="13">
        <v>30.789384153984003</v>
      </c>
      <c r="N79" s="13">
        <v>30.789384153984003</v>
      </c>
      <c r="O79" s="13">
        <v>32.642069836122005</v>
      </c>
      <c r="P79" s="13">
        <v>32.642069836122005</v>
      </c>
      <c r="Q79" s="13">
        <v>32.836550653583998</v>
      </c>
      <c r="R79" s="13">
        <v>32.836550653583998</v>
      </c>
      <c r="S79" s="13">
        <v>33.041267303544004</v>
      </c>
      <c r="T79" s="13">
        <v>33.041267303544004</v>
      </c>
      <c r="U79" s="13">
        <v>33.450700603464</v>
      </c>
      <c r="V79" s="13">
        <v>33.450700603464</v>
      </c>
      <c r="W79" s="13">
        <v>33.655417253424005</v>
      </c>
      <c r="X79" s="13">
        <v>33.655417253424005</v>
      </c>
      <c r="Y79" s="13">
        <v>33.870369735882008</v>
      </c>
      <c r="Z79" s="13">
        <v>33.870369735882008</v>
      </c>
      <c r="AA79" s="13">
        <v>34.085322218340004</v>
      </c>
      <c r="AB79" s="13">
        <v>34.085322218340004</v>
      </c>
      <c r="AC79" s="13">
        <v>34.300274700797999</v>
      </c>
      <c r="AD79" s="13">
        <v>34.300274700797999</v>
      </c>
      <c r="AE79" s="13">
        <v>34.740415498212002</v>
      </c>
      <c r="AF79" s="13">
        <v>34.740415498212002</v>
      </c>
      <c r="AG79" s="13">
        <v>34.955367980669998</v>
      </c>
      <c r="AH79" s="13">
        <v>34.955367980669998</v>
      </c>
      <c r="AI79" s="13">
        <v>35.190792128124009</v>
      </c>
      <c r="AJ79" s="13">
        <v>35.190792128124009</v>
      </c>
      <c r="AK79" s="13">
        <v>36.898431523361737</v>
      </c>
      <c r="AL79" s="13">
        <v>37.346599872644489</v>
      </c>
      <c r="AM79" s="13">
        <v>42.439959356597896</v>
      </c>
      <c r="AN79" s="13">
        <v>42.439959356597896</v>
      </c>
      <c r="AO79" s="13">
        <v>44.99369361309531</v>
      </c>
      <c r="AP79" s="13">
        <v>44.99369361309531</v>
      </c>
      <c r="AQ79" s="13">
        <v>45.261765164882327</v>
      </c>
      <c r="AR79" s="13">
        <v>45.261765164882327</v>
      </c>
      <c r="AS79" s="13">
        <v>45.543945745710779</v>
      </c>
      <c r="AT79" s="13">
        <v>45.543945745710779</v>
      </c>
      <c r="AU79" s="13">
        <v>46.108306907367663</v>
      </c>
      <c r="AV79" s="13">
        <v>46.108306907367663</v>
      </c>
      <c r="AW79" s="13">
        <v>46.390487488196108</v>
      </c>
      <c r="AX79" s="13">
        <v>46.390487488196108</v>
      </c>
      <c r="AY79" s="13">
        <v>46.686777098065981</v>
      </c>
      <c r="AZ79" s="13">
        <v>46.686777098065981</v>
      </c>
      <c r="BA79" s="13">
        <v>46.983066707935834</v>
      </c>
      <c r="BB79" s="13">
        <v>46.983066707935834</v>
      </c>
      <c r="BC79" s="13">
        <v>47.2793563178057</v>
      </c>
      <c r="BD79" s="13">
        <v>47.2793563178057</v>
      </c>
      <c r="BE79" s="13">
        <v>47.886044566586861</v>
      </c>
      <c r="BF79" s="13">
        <v>47.886044566586861</v>
      </c>
      <c r="BG79" s="13">
        <v>48.18233417645672</v>
      </c>
      <c r="BH79" s="13">
        <v>48.18233417645672</v>
      </c>
      <c r="BI79" s="13">
        <v>48.506841844409436</v>
      </c>
      <c r="BJ79" s="13">
        <v>48.506841844409436</v>
      </c>
      <c r="BK79" s="12" t="s">
        <v>79</v>
      </c>
      <c r="BL79" s="12" t="s">
        <v>80</v>
      </c>
      <c r="BM79" s="12" t="s">
        <v>80</v>
      </c>
      <c r="BN79" s="12" t="s">
        <v>80</v>
      </c>
      <c r="BO79" s="12" t="s">
        <v>80</v>
      </c>
      <c r="BP79" s="12" t="s">
        <v>80</v>
      </c>
      <c r="BQ79" s="12" t="s">
        <v>80</v>
      </c>
      <c r="BR79" s="12" t="s">
        <v>81</v>
      </c>
    </row>
    <row r="80" spans="1:70">
      <c r="A80" s="12" t="s">
        <v>114</v>
      </c>
      <c r="B80" s="12" t="s">
        <v>314</v>
      </c>
      <c r="C80" s="12" t="s">
        <v>74</v>
      </c>
      <c r="D80" s="12">
        <v>1008902021398</v>
      </c>
      <c r="E80" s="12" t="s">
        <v>315</v>
      </c>
      <c r="F80" s="12" t="s">
        <v>316</v>
      </c>
      <c r="G80" s="12" t="s">
        <v>276</v>
      </c>
      <c r="H80" s="12" t="s">
        <v>317</v>
      </c>
      <c r="I80" s="12" t="s">
        <v>278</v>
      </c>
      <c r="J80" s="12" t="s">
        <v>78</v>
      </c>
      <c r="K80" s="13">
        <v>34.101036000000001</v>
      </c>
      <c r="L80" s="13">
        <v>34.515227183256002</v>
      </c>
      <c r="M80" s="13">
        <v>39.223710132336002</v>
      </c>
      <c r="N80" s="13">
        <v>39.223710132336002</v>
      </c>
      <c r="O80" s="13">
        <v>41.588187439374011</v>
      </c>
      <c r="P80" s="13">
        <v>41.588187439374011</v>
      </c>
      <c r="Q80" s="13">
        <v>41.833847419325998</v>
      </c>
      <c r="R80" s="13">
        <v>41.833847419325998</v>
      </c>
      <c r="S80" s="13">
        <v>42.089743231775998</v>
      </c>
      <c r="T80" s="13">
        <v>42.089743231775998</v>
      </c>
      <c r="U80" s="13">
        <v>42.611770689174008</v>
      </c>
      <c r="V80" s="13">
        <v>42.611770689174008</v>
      </c>
      <c r="W80" s="13">
        <v>42.877902334122005</v>
      </c>
      <c r="X80" s="13">
        <v>42.877902334122005</v>
      </c>
      <c r="Y80" s="13">
        <v>43.144033979070002</v>
      </c>
      <c r="Z80" s="13">
        <v>43.144033979070002</v>
      </c>
      <c r="AA80" s="13">
        <v>43.420401456516004</v>
      </c>
      <c r="AB80" s="13">
        <v>43.420401456516004</v>
      </c>
      <c r="AC80" s="13">
        <v>43.686533101464008</v>
      </c>
      <c r="AD80" s="13">
        <v>43.686533101464008</v>
      </c>
      <c r="AE80" s="13">
        <v>44.249503888854001</v>
      </c>
      <c r="AF80" s="13">
        <v>44.249503888854001</v>
      </c>
      <c r="AG80" s="13">
        <v>44.536107198798</v>
      </c>
      <c r="AH80" s="13">
        <v>44.536107198798</v>
      </c>
      <c r="AI80" s="13">
        <v>44.822710508741999</v>
      </c>
      <c r="AJ80" s="13">
        <v>44.822710508741999</v>
      </c>
      <c r="AK80" s="13">
        <v>47.004726519371282</v>
      </c>
      <c r="AL80" s="13">
        <v>47.575645927675573</v>
      </c>
      <c r="AM80" s="13">
        <v>54.065799286729771</v>
      </c>
      <c r="AN80" s="13">
        <v>54.065799286729771</v>
      </c>
      <c r="AO80" s="13">
        <v>57.324984995298301</v>
      </c>
      <c r="AP80" s="13">
        <v>57.324984995298301</v>
      </c>
      <c r="AQ80" s="13">
        <v>57.663601692292424</v>
      </c>
      <c r="AR80" s="13">
        <v>57.663601692292424</v>
      </c>
      <c r="AS80" s="13">
        <v>58.016327418327975</v>
      </c>
      <c r="AT80" s="13">
        <v>58.016327418327975</v>
      </c>
      <c r="AU80" s="13">
        <v>58.73588789944052</v>
      </c>
      <c r="AV80" s="13">
        <v>58.73588789944052</v>
      </c>
      <c r="AW80" s="13">
        <v>59.102722654517486</v>
      </c>
      <c r="AX80" s="13">
        <v>59.102722654517486</v>
      </c>
      <c r="AY80" s="13">
        <v>59.469557409594465</v>
      </c>
      <c r="AZ80" s="13">
        <v>59.469557409594465</v>
      </c>
      <c r="BA80" s="13">
        <v>59.850501193712866</v>
      </c>
      <c r="BB80" s="13">
        <v>59.850501193712866</v>
      </c>
      <c r="BC80" s="13">
        <v>60.217335948789838</v>
      </c>
      <c r="BD80" s="13">
        <v>60.217335948789838</v>
      </c>
      <c r="BE80" s="13">
        <v>60.993332546068061</v>
      </c>
      <c r="BF80" s="13">
        <v>60.993332546068061</v>
      </c>
      <c r="BG80" s="13">
        <v>61.388385359227868</v>
      </c>
      <c r="BH80" s="13">
        <v>61.388385359227868</v>
      </c>
      <c r="BI80" s="13">
        <v>61.78343817238769</v>
      </c>
      <c r="BJ80" s="13">
        <v>61.78343817238769</v>
      </c>
      <c r="BK80" s="12" t="s">
        <v>79</v>
      </c>
      <c r="BL80" s="12" t="s">
        <v>80</v>
      </c>
      <c r="BM80" s="12" t="s">
        <v>80</v>
      </c>
      <c r="BN80" s="12" t="s">
        <v>80</v>
      </c>
      <c r="BO80" s="12" t="s">
        <v>80</v>
      </c>
      <c r="BP80" s="12" t="s">
        <v>80</v>
      </c>
      <c r="BQ80" s="12" t="s">
        <v>80</v>
      </c>
      <c r="BR80" s="12" t="s">
        <v>81</v>
      </c>
    </row>
    <row r="81" spans="1:100">
      <c r="A81" s="12" t="s">
        <v>114</v>
      </c>
      <c r="B81" s="12" t="s">
        <v>314</v>
      </c>
      <c r="C81" s="12" t="s">
        <v>74</v>
      </c>
      <c r="D81" s="12">
        <v>1008902021398</v>
      </c>
      <c r="E81" s="12">
        <v>3450250002</v>
      </c>
      <c r="F81" s="12" t="s">
        <v>316</v>
      </c>
      <c r="G81" s="12" t="s">
        <v>276</v>
      </c>
      <c r="H81" s="12" t="s">
        <v>317</v>
      </c>
      <c r="I81" s="12" t="s">
        <v>278</v>
      </c>
      <c r="J81" s="12" t="s">
        <v>78</v>
      </c>
      <c r="K81" s="13">
        <v>34.101036000000001</v>
      </c>
      <c r="L81" s="13">
        <v>34.515227183256002</v>
      </c>
      <c r="M81" s="13">
        <v>39.223710132336002</v>
      </c>
      <c r="N81" s="13">
        <v>39.223710132336002</v>
      </c>
      <c r="O81" s="13">
        <v>41.588187439374011</v>
      </c>
      <c r="P81" s="13">
        <v>41.588187439374011</v>
      </c>
      <c r="Q81" s="13">
        <v>41.833847419325998</v>
      </c>
      <c r="R81" s="13">
        <v>41.833847419325998</v>
      </c>
      <c r="S81" s="13">
        <v>42.089743231775998</v>
      </c>
      <c r="T81" s="13">
        <v>42.089743231775998</v>
      </c>
      <c r="U81" s="13">
        <v>42.611770689174008</v>
      </c>
      <c r="V81" s="13">
        <v>42.611770689174008</v>
      </c>
      <c r="W81" s="13">
        <v>42.877902334122005</v>
      </c>
      <c r="X81" s="13">
        <v>42.877902334122005</v>
      </c>
      <c r="Y81" s="13">
        <v>43.144033979070002</v>
      </c>
      <c r="Z81" s="13">
        <v>43.144033979070002</v>
      </c>
      <c r="AA81" s="13">
        <v>43.420401456516004</v>
      </c>
      <c r="AB81" s="13">
        <v>43.420401456516004</v>
      </c>
      <c r="AC81" s="13">
        <v>43.686533101464008</v>
      </c>
      <c r="AD81" s="13">
        <v>43.686533101464008</v>
      </c>
      <c r="AE81" s="13">
        <v>44.249503888854001</v>
      </c>
      <c r="AF81" s="13">
        <v>44.249503888854001</v>
      </c>
      <c r="AG81" s="13">
        <v>44.536107198798</v>
      </c>
      <c r="AH81" s="13">
        <v>44.536107198798</v>
      </c>
      <c r="AI81" s="13">
        <v>44.822710508741999</v>
      </c>
      <c r="AJ81" s="13">
        <v>44.822710508741999</v>
      </c>
      <c r="AK81" s="13">
        <v>47.004726519371282</v>
      </c>
      <c r="AL81" s="13">
        <v>47.575645927675573</v>
      </c>
      <c r="AM81" s="13">
        <v>54.065799286729771</v>
      </c>
      <c r="AN81" s="13">
        <v>54.065799286729771</v>
      </c>
      <c r="AO81" s="13">
        <v>57.324984995298301</v>
      </c>
      <c r="AP81" s="13">
        <v>57.324984995298301</v>
      </c>
      <c r="AQ81" s="13">
        <v>57.663601692292424</v>
      </c>
      <c r="AR81" s="13">
        <v>57.663601692292424</v>
      </c>
      <c r="AS81" s="13">
        <v>58.016327418327975</v>
      </c>
      <c r="AT81" s="13">
        <v>58.016327418327975</v>
      </c>
      <c r="AU81" s="13">
        <v>58.73588789944052</v>
      </c>
      <c r="AV81" s="13">
        <v>58.73588789944052</v>
      </c>
      <c r="AW81" s="13">
        <v>59.102722654517486</v>
      </c>
      <c r="AX81" s="13">
        <v>59.102722654517486</v>
      </c>
      <c r="AY81" s="13">
        <v>59.469557409594465</v>
      </c>
      <c r="AZ81" s="13">
        <v>59.469557409594465</v>
      </c>
      <c r="BA81" s="13">
        <v>59.850501193712866</v>
      </c>
      <c r="BB81" s="13">
        <v>59.850501193712866</v>
      </c>
      <c r="BC81" s="13">
        <v>60.217335948789838</v>
      </c>
      <c r="BD81" s="13">
        <v>60.217335948789838</v>
      </c>
      <c r="BE81" s="13">
        <v>60.993332546068061</v>
      </c>
      <c r="BF81" s="13">
        <v>60.993332546068061</v>
      </c>
      <c r="BG81" s="13">
        <v>61.388385359227868</v>
      </c>
      <c r="BH81" s="13">
        <v>61.388385359227868</v>
      </c>
      <c r="BI81" s="13">
        <v>61.78343817238769</v>
      </c>
      <c r="BJ81" s="13">
        <v>61.78343817238769</v>
      </c>
      <c r="BK81" s="12" t="s">
        <v>79</v>
      </c>
      <c r="BL81" s="12" t="s">
        <v>80</v>
      </c>
      <c r="BM81" s="12" t="s">
        <v>80</v>
      </c>
      <c r="BN81" s="12" t="s">
        <v>80</v>
      </c>
      <c r="BO81" s="12" t="s">
        <v>80</v>
      </c>
      <c r="BP81" s="12" t="s">
        <v>80</v>
      </c>
      <c r="BQ81" s="12" t="s">
        <v>80</v>
      </c>
      <c r="BR81" s="12" t="s">
        <v>81</v>
      </c>
    </row>
    <row r="82" spans="1:100">
      <c r="A82" s="12" t="s">
        <v>114</v>
      </c>
      <c r="B82" s="12" t="s">
        <v>318</v>
      </c>
      <c r="C82" s="12" t="s">
        <v>74</v>
      </c>
      <c r="D82" s="12">
        <v>1008903590035</v>
      </c>
      <c r="E82" s="12" t="s">
        <v>319</v>
      </c>
      <c r="F82" s="12" t="s">
        <v>320</v>
      </c>
      <c r="G82" s="12" t="s">
        <v>276</v>
      </c>
      <c r="H82" s="12" t="s">
        <v>321</v>
      </c>
      <c r="I82" s="12" t="s">
        <v>278</v>
      </c>
      <c r="J82" s="12" t="s">
        <v>78</v>
      </c>
      <c r="K82" s="13">
        <v>35.992167000000009</v>
      </c>
      <c r="L82" s="13">
        <v>36.429327860382003</v>
      </c>
      <c r="M82" s="13">
        <v>41.393706621912003</v>
      </c>
      <c r="N82" s="13">
        <v>41.393706621912003</v>
      </c>
      <c r="O82" s="13">
        <v>43.891249751424006</v>
      </c>
      <c r="P82" s="13">
        <v>43.891249751424006</v>
      </c>
      <c r="Q82" s="13">
        <v>44.157381396372003</v>
      </c>
      <c r="R82" s="13">
        <v>44.157381396372003</v>
      </c>
      <c r="S82" s="13">
        <v>44.42351304132</v>
      </c>
      <c r="T82" s="13">
        <v>44.42351304132</v>
      </c>
      <c r="U82" s="13">
        <v>44.976247996212003</v>
      </c>
      <c r="V82" s="13">
        <v>44.976247996212003</v>
      </c>
      <c r="W82" s="13">
        <v>45.252615473658004</v>
      </c>
      <c r="X82" s="13">
        <v>45.252615473658004</v>
      </c>
      <c r="Y82" s="13">
        <v>45.539218783602003</v>
      </c>
      <c r="Z82" s="13">
        <v>45.539218783602003</v>
      </c>
      <c r="AA82" s="13">
        <v>45.825822093546009</v>
      </c>
      <c r="AB82" s="13">
        <v>45.825822093546009</v>
      </c>
      <c r="AC82" s="13">
        <v>46.112425403490001</v>
      </c>
      <c r="AD82" s="13">
        <v>46.112425403490001</v>
      </c>
      <c r="AE82" s="13">
        <v>46.706103688374007</v>
      </c>
      <c r="AF82" s="13">
        <v>46.706103688374007</v>
      </c>
      <c r="AG82" s="13">
        <v>47.002942830816004</v>
      </c>
      <c r="AH82" s="13">
        <v>47.002942830816004</v>
      </c>
      <c r="AI82" s="13">
        <v>47.310017805755997</v>
      </c>
      <c r="AJ82" s="13">
        <v>47.310017805755997</v>
      </c>
      <c r="AK82" s="13">
        <v>49.611453642479958</v>
      </c>
      <c r="AL82" s="13">
        <v>50.214034358421522</v>
      </c>
      <c r="AM82" s="13">
        <v>57.05691344351127</v>
      </c>
      <c r="AN82" s="13">
        <v>57.05691344351127</v>
      </c>
      <c r="AO82" s="13">
        <v>60.499516529618276</v>
      </c>
      <c r="AP82" s="13">
        <v>60.499516529618276</v>
      </c>
      <c r="AQ82" s="13">
        <v>60.866351284695263</v>
      </c>
      <c r="AR82" s="13">
        <v>60.866351284695263</v>
      </c>
      <c r="AS82" s="13">
        <v>61.233186039772228</v>
      </c>
      <c r="AT82" s="13">
        <v>61.233186039772228</v>
      </c>
      <c r="AU82" s="13">
        <v>61.995073608009029</v>
      </c>
      <c r="AV82" s="13">
        <v>61.995073608009029</v>
      </c>
      <c r="AW82" s="13">
        <v>62.37601739212743</v>
      </c>
      <c r="AX82" s="13">
        <v>62.37601739212743</v>
      </c>
      <c r="AY82" s="13">
        <v>62.771070205287259</v>
      </c>
      <c r="AZ82" s="13">
        <v>62.771070205287259</v>
      </c>
      <c r="BA82" s="13">
        <v>63.166123018447081</v>
      </c>
      <c r="BB82" s="13">
        <v>63.166123018447081</v>
      </c>
      <c r="BC82" s="13">
        <v>63.561175831606896</v>
      </c>
      <c r="BD82" s="13">
        <v>63.561175831606896</v>
      </c>
      <c r="BE82" s="13">
        <v>64.379499516009389</v>
      </c>
      <c r="BF82" s="13">
        <v>64.379499516009389</v>
      </c>
      <c r="BG82" s="13">
        <v>64.788661358210618</v>
      </c>
      <c r="BH82" s="13">
        <v>64.788661358210618</v>
      </c>
      <c r="BI82" s="13">
        <v>65.211932229453282</v>
      </c>
      <c r="BJ82" s="13">
        <v>65.211932229453282</v>
      </c>
      <c r="BK82" s="12" t="s">
        <v>79</v>
      </c>
      <c r="BL82" s="12" t="s">
        <v>80</v>
      </c>
      <c r="BM82" s="12" t="s">
        <v>80</v>
      </c>
      <c r="BN82" s="12" t="s">
        <v>80</v>
      </c>
      <c r="BO82" s="12" t="s">
        <v>80</v>
      </c>
      <c r="BP82" s="12" t="s">
        <v>80</v>
      </c>
      <c r="BQ82" s="12" t="s">
        <v>80</v>
      </c>
      <c r="BR82" s="12" t="s">
        <v>81</v>
      </c>
    </row>
    <row r="83" spans="1:100">
      <c r="A83" s="12" t="s">
        <v>114</v>
      </c>
      <c r="B83" s="12" t="s">
        <v>318</v>
      </c>
      <c r="C83" s="12" t="s">
        <v>74</v>
      </c>
      <c r="D83" s="12">
        <v>1008903590035</v>
      </c>
      <c r="E83" s="12">
        <v>3450270002</v>
      </c>
      <c r="F83" s="12" t="s">
        <v>320</v>
      </c>
      <c r="G83" s="12" t="s">
        <v>276</v>
      </c>
      <c r="H83" s="12" t="s">
        <v>322</v>
      </c>
      <c r="I83" s="12" t="s">
        <v>278</v>
      </c>
      <c r="J83" s="12" t="s">
        <v>78</v>
      </c>
      <c r="K83" s="13">
        <v>35.992167000000009</v>
      </c>
      <c r="L83" s="13">
        <v>36.429327860382003</v>
      </c>
      <c r="M83" s="13">
        <v>41.393706621912003</v>
      </c>
      <c r="N83" s="13">
        <v>41.393706621912003</v>
      </c>
      <c r="O83" s="13">
        <v>43.891249751424006</v>
      </c>
      <c r="P83" s="13">
        <v>43.891249751424006</v>
      </c>
      <c r="Q83" s="13">
        <v>44.157381396372003</v>
      </c>
      <c r="R83" s="13">
        <v>44.157381396372003</v>
      </c>
      <c r="S83" s="13">
        <v>44.42351304132</v>
      </c>
      <c r="T83" s="13">
        <v>44.42351304132</v>
      </c>
      <c r="U83" s="13">
        <v>44.976247996212003</v>
      </c>
      <c r="V83" s="13">
        <v>44.976247996212003</v>
      </c>
      <c r="W83" s="13">
        <v>45.252615473658004</v>
      </c>
      <c r="X83" s="13">
        <v>45.252615473658004</v>
      </c>
      <c r="Y83" s="13">
        <v>45.539218783602003</v>
      </c>
      <c r="Z83" s="13">
        <v>45.539218783602003</v>
      </c>
      <c r="AA83" s="13">
        <v>45.825822093546009</v>
      </c>
      <c r="AB83" s="13">
        <v>45.825822093546009</v>
      </c>
      <c r="AC83" s="13">
        <v>46.112425403490001</v>
      </c>
      <c r="AD83" s="13">
        <v>46.112425403490001</v>
      </c>
      <c r="AE83" s="13">
        <v>46.706103688374007</v>
      </c>
      <c r="AF83" s="13">
        <v>46.706103688374007</v>
      </c>
      <c r="AG83" s="13">
        <v>47.002942830816004</v>
      </c>
      <c r="AH83" s="13">
        <v>47.002942830816004</v>
      </c>
      <c r="AI83" s="13">
        <v>47.310017805755997</v>
      </c>
      <c r="AJ83" s="13">
        <v>47.310017805755997</v>
      </c>
      <c r="AK83" s="13">
        <v>49.611453642479958</v>
      </c>
      <c r="AL83" s="13">
        <v>50.214034358421522</v>
      </c>
      <c r="AM83" s="13">
        <v>57.05691344351127</v>
      </c>
      <c r="AN83" s="13">
        <v>57.05691344351127</v>
      </c>
      <c r="AO83" s="13">
        <v>60.499516529618276</v>
      </c>
      <c r="AP83" s="13">
        <v>60.499516529618276</v>
      </c>
      <c r="AQ83" s="13">
        <v>60.866351284695263</v>
      </c>
      <c r="AR83" s="13">
        <v>60.866351284695263</v>
      </c>
      <c r="AS83" s="13">
        <v>61.233186039772228</v>
      </c>
      <c r="AT83" s="13">
        <v>61.233186039772228</v>
      </c>
      <c r="AU83" s="13">
        <v>61.995073608009029</v>
      </c>
      <c r="AV83" s="13">
        <v>61.995073608009029</v>
      </c>
      <c r="AW83" s="13">
        <v>62.37601739212743</v>
      </c>
      <c r="AX83" s="13">
        <v>62.37601739212743</v>
      </c>
      <c r="AY83" s="13">
        <v>62.771070205287259</v>
      </c>
      <c r="AZ83" s="13">
        <v>62.771070205287259</v>
      </c>
      <c r="BA83" s="13">
        <v>63.166123018447081</v>
      </c>
      <c r="BB83" s="13">
        <v>63.166123018447081</v>
      </c>
      <c r="BC83" s="13">
        <v>63.561175831606896</v>
      </c>
      <c r="BD83" s="13">
        <v>63.561175831606896</v>
      </c>
      <c r="BE83" s="13">
        <v>64.379499516009389</v>
      </c>
      <c r="BF83" s="13">
        <v>64.379499516009389</v>
      </c>
      <c r="BG83" s="13">
        <v>64.788661358210618</v>
      </c>
      <c r="BH83" s="13">
        <v>64.788661358210618</v>
      </c>
      <c r="BI83" s="13">
        <v>65.211932229453282</v>
      </c>
      <c r="BJ83" s="13">
        <v>65.211932229453282</v>
      </c>
      <c r="BK83" s="12" t="s">
        <v>79</v>
      </c>
      <c r="BL83" s="12" t="s">
        <v>80</v>
      </c>
      <c r="BM83" s="12" t="s">
        <v>80</v>
      </c>
      <c r="BN83" s="12" t="s">
        <v>80</v>
      </c>
      <c r="BO83" s="12" t="s">
        <v>80</v>
      </c>
      <c r="BP83" s="12" t="s">
        <v>80</v>
      </c>
      <c r="BQ83" s="12" t="s">
        <v>80</v>
      </c>
      <c r="BR83" s="12" t="s">
        <v>81</v>
      </c>
    </row>
    <row r="84" spans="1:100">
      <c r="A84" s="12" t="s">
        <v>114</v>
      </c>
      <c r="B84" s="12" t="s">
        <v>323</v>
      </c>
      <c r="C84" s="12" t="s">
        <v>74</v>
      </c>
      <c r="D84" s="12">
        <v>1008901930025</v>
      </c>
      <c r="E84" s="12" t="s">
        <v>324</v>
      </c>
      <c r="F84" s="12" t="s">
        <v>325</v>
      </c>
      <c r="G84" s="12" t="s">
        <v>326</v>
      </c>
      <c r="H84" s="12" t="s">
        <v>327</v>
      </c>
      <c r="I84" s="12" t="s">
        <v>154</v>
      </c>
      <c r="J84" s="12" t="s">
        <v>78</v>
      </c>
      <c r="K84" s="13">
        <v>18.203400000000002</v>
      </c>
      <c r="L84" s="13">
        <v>18.424498496400002</v>
      </c>
      <c r="M84" s="13">
        <v>20.932277458410002</v>
      </c>
      <c r="N84" s="13">
        <v>20.932277458410002</v>
      </c>
      <c r="O84" s="13">
        <v>22.201520688162002</v>
      </c>
      <c r="P84" s="13">
        <v>22.201520688162002</v>
      </c>
      <c r="Q84" s="13">
        <v>22.334586510636004</v>
      </c>
      <c r="R84" s="13">
        <v>22.334586510636004</v>
      </c>
      <c r="S84" s="13">
        <v>22.467652333109999</v>
      </c>
      <c r="T84" s="13">
        <v>22.467652333109999</v>
      </c>
      <c r="U84" s="13">
        <v>22.744019810556001</v>
      </c>
      <c r="V84" s="13">
        <v>22.744019810556001</v>
      </c>
      <c r="W84" s="13">
        <v>22.887321465528004</v>
      </c>
      <c r="X84" s="13">
        <v>22.887321465528004</v>
      </c>
      <c r="Y84" s="13">
        <v>23.030623120500003</v>
      </c>
      <c r="Z84" s="13">
        <v>23.030623120500003</v>
      </c>
      <c r="AA84" s="13">
        <v>23.173924775472003</v>
      </c>
      <c r="AB84" s="13">
        <v>23.173924775472003</v>
      </c>
      <c r="AC84" s="13">
        <v>23.317226430444002</v>
      </c>
      <c r="AD84" s="13">
        <v>23.317226430444002</v>
      </c>
      <c r="AE84" s="13">
        <v>23.624301405384003</v>
      </c>
      <c r="AF84" s="13">
        <v>23.624301405384003</v>
      </c>
      <c r="AG84" s="13">
        <v>23.777838892854003</v>
      </c>
      <c r="AH84" s="13">
        <v>23.777838892854003</v>
      </c>
      <c r="AI84" s="13">
        <v>23.931376380324</v>
      </c>
      <c r="AJ84" s="13">
        <v>23.931376380324</v>
      </c>
      <c r="AK84" s="13">
        <v>25.091491024575422</v>
      </c>
      <c r="AL84" s="13">
        <v>25.396252274559913</v>
      </c>
      <c r="AM84" s="13">
        <v>28.852964389708344</v>
      </c>
      <c r="AN84" s="13">
        <v>28.852964389708344</v>
      </c>
      <c r="AO84" s="13">
        <v>30.602483990844696</v>
      </c>
      <c r="AP84" s="13">
        <v>30.602483990844696</v>
      </c>
      <c r="AQ84" s="13">
        <v>30.785901368383186</v>
      </c>
      <c r="AR84" s="13">
        <v>30.785901368383186</v>
      </c>
      <c r="AS84" s="13">
        <v>30.969318745921669</v>
      </c>
      <c r="AT84" s="13">
        <v>30.969318745921669</v>
      </c>
      <c r="AU84" s="13">
        <v>31.350262530040069</v>
      </c>
      <c r="AV84" s="13">
        <v>31.350262530040069</v>
      </c>
      <c r="AW84" s="13">
        <v>31.54778893661998</v>
      </c>
      <c r="AX84" s="13">
        <v>31.54778893661998</v>
      </c>
      <c r="AY84" s="13">
        <v>31.745315343199891</v>
      </c>
      <c r="AZ84" s="13">
        <v>31.745315343199891</v>
      </c>
      <c r="BA84" s="13">
        <v>31.942841749779799</v>
      </c>
      <c r="BB84" s="13">
        <v>31.942841749779799</v>
      </c>
      <c r="BC84" s="13">
        <v>32.140368156359713</v>
      </c>
      <c r="BD84" s="13">
        <v>32.140368156359713</v>
      </c>
      <c r="BE84" s="13">
        <v>32.563639027602377</v>
      </c>
      <c r="BF84" s="13">
        <v>32.563639027602377</v>
      </c>
      <c r="BG84" s="13">
        <v>32.77527446322371</v>
      </c>
      <c r="BH84" s="13">
        <v>32.77527446322371</v>
      </c>
      <c r="BI84" s="13">
        <v>32.986909898845042</v>
      </c>
      <c r="BJ84" s="13">
        <v>32.986909898845042</v>
      </c>
      <c r="BK84" s="12" t="s">
        <v>79</v>
      </c>
      <c r="BL84" s="12" t="s">
        <v>80</v>
      </c>
      <c r="BM84" s="12" t="s">
        <v>80</v>
      </c>
      <c r="BN84" s="12" t="s">
        <v>102</v>
      </c>
      <c r="BO84" s="12" t="s">
        <v>80</v>
      </c>
      <c r="BP84" s="12" t="s">
        <v>80</v>
      </c>
      <c r="BQ84" s="12" t="s">
        <v>80</v>
      </c>
      <c r="BR84" s="12" t="s">
        <v>156</v>
      </c>
    </row>
    <row r="85" spans="1:100">
      <c r="A85" s="12" t="s">
        <v>114</v>
      </c>
      <c r="B85" s="12" t="s">
        <v>328</v>
      </c>
      <c r="C85" s="12" t="s">
        <v>74</v>
      </c>
      <c r="D85" s="12">
        <v>1008901930017</v>
      </c>
      <c r="E85" s="12" t="s">
        <v>329</v>
      </c>
      <c r="F85" s="12" t="s">
        <v>330</v>
      </c>
      <c r="G85" s="12" t="s">
        <v>326</v>
      </c>
      <c r="H85" s="12" t="s">
        <v>331</v>
      </c>
      <c r="I85" s="12" t="s">
        <v>154</v>
      </c>
      <c r="J85" s="12" t="s">
        <v>78</v>
      </c>
      <c r="K85" s="13">
        <v>24.483573000000003</v>
      </c>
      <c r="L85" s="13">
        <v>24.780950477658003</v>
      </c>
      <c r="M85" s="13">
        <v>28.158775201998004</v>
      </c>
      <c r="N85" s="13">
        <v>28.158775201998004</v>
      </c>
      <c r="O85" s="13">
        <v>29.857923396666006</v>
      </c>
      <c r="P85" s="13">
        <v>29.857923396666006</v>
      </c>
      <c r="Q85" s="13">
        <v>30.042168381630006</v>
      </c>
      <c r="R85" s="13">
        <v>30.042168381630006</v>
      </c>
      <c r="S85" s="13">
        <v>30.216177534096001</v>
      </c>
      <c r="T85" s="13">
        <v>30.216177534096001</v>
      </c>
      <c r="U85" s="13">
        <v>30.594903336522005</v>
      </c>
      <c r="V85" s="13">
        <v>30.594903336522005</v>
      </c>
      <c r="W85" s="13">
        <v>30.779148321486005</v>
      </c>
      <c r="X85" s="13">
        <v>30.779148321486005</v>
      </c>
      <c r="Y85" s="13">
        <v>30.973629138948006</v>
      </c>
      <c r="Z85" s="13">
        <v>30.973629138948006</v>
      </c>
      <c r="AA85" s="13">
        <v>31.168109956409999</v>
      </c>
      <c r="AB85" s="13">
        <v>31.168109956409999</v>
      </c>
      <c r="AC85" s="13">
        <v>31.372826606370001</v>
      </c>
      <c r="AD85" s="13">
        <v>31.372826606370001</v>
      </c>
      <c r="AE85" s="13">
        <v>31.772024073792</v>
      </c>
      <c r="AF85" s="13">
        <v>31.772024073792</v>
      </c>
      <c r="AG85" s="13">
        <v>31.976740723752002</v>
      </c>
      <c r="AH85" s="13">
        <v>31.976740723752002</v>
      </c>
      <c r="AI85" s="13">
        <v>32.181457373712007</v>
      </c>
      <c r="AJ85" s="13">
        <v>32.181457373712007</v>
      </c>
      <c r="AK85" s="13">
        <v>33.748055428053938</v>
      </c>
      <c r="AL85" s="13">
        <v>34.157959309283086</v>
      </c>
      <c r="AM85" s="13">
        <v>38.8139388929524</v>
      </c>
      <c r="AN85" s="13">
        <v>38.8139388929524</v>
      </c>
      <c r="AO85" s="13">
        <v>41.156037713828489</v>
      </c>
      <c r="AP85" s="13">
        <v>41.156037713828489</v>
      </c>
      <c r="AQ85" s="13">
        <v>41.410000236574078</v>
      </c>
      <c r="AR85" s="13">
        <v>41.410000236574078</v>
      </c>
      <c r="AS85" s="13">
        <v>41.649853730278252</v>
      </c>
      <c r="AT85" s="13">
        <v>41.649853730278252</v>
      </c>
      <c r="AU85" s="13">
        <v>42.171887804810879</v>
      </c>
      <c r="AV85" s="13">
        <v>42.171887804810879</v>
      </c>
      <c r="AW85" s="13">
        <v>42.425850327556475</v>
      </c>
      <c r="AX85" s="13">
        <v>42.425850327556475</v>
      </c>
      <c r="AY85" s="13">
        <v>42.693921879343506</v>
      </c>
      <c r="AZ85" s="13">
        <v>42.693921879343506</v>
      </c>
      <c r="BA85" s="13">
        <v>42.961993431130516</v>
      </c>
      <c r="BB85" s="13">
        <v>42.961993431130516</v>
      </c>
      <c r="BC85" s="13">
        <v>43.244174011958961</v>
      </c>
      <c r="BD85" s="13">
        <v>43.244174011958961</v>
      </c>
      <c r="BE85" s="13">
        <v>43.79442614457443</v>
      </c>
      <c r="BF85" s="13">
        <v>43.79442614457443</v>
      </c>
      <c r="BG85" s="13">
        <v>44.076606725402868</v>
      </c>
      <c r="BH85" s="13">
        <v>44.076606725402868</v>
      </c>
      <c r="BI85" s="13">
        <v>44.358787306231321</v>
      </c>
      <c r="BJ85" s="13">
        <v>44.358787306231321</v>
      </c>
      <c r="BK85" s="12" t="s">
        <v>79</v>
      </c>
      <c r="BL85" s="12" t="s">
        <v>102</v>
      </c>
      <c r="BM85" s="12" t="s">
        <v>80</v>
      </c>
      <c r="BN85" s="12" t="s">
        <v>102</v>
      </c>
      <c r="BO85" s="12" t="s">
        <v>80</v>
      </c>
      <c r="BP85" s="12" t="s">
        <v>80</v>
      </c>
      <c r="BQ85" s="12" t="s">
        <v>80</v>
      </c>
      <c r="BR85" s="12" t="s">
        <v>156</v>
      </c>
    </row>
    <row r="86" spans="1:100">
      <c r="A86" s="12" t="s">
        <v>114</v>
      </c>
      <c r="B86" s="12" t="s">
        <v>332</v>
      </c>
      <c r="C86" s="12" t="s">
        <v>74</v>
      </c>
      <c r="D86" s="12">
        <v>1008901930051</v>
      </c>
      <c r="E86" s="12" t="s">
        <v>333</v>
      </c>
      <c r="F86" s="12" t="s">
        <v>334</v>
      </c>
      <c r="G86" s="12" t="s">
        <v>326</v>
      </c>
      <c r="H86" s="12" t="s">
        <v>335</v>
      </c>
      <c r="I86" s="12" t="s">
        <v>154</v>
      </c>
      <c r="J86" s="12" t="s">
        <v>78</v>
      </c>
      <c r="K86" s="13">
        <v>34.768494000000004</v>
      </c>
      <c r="L86" s="13">
        <v>35.190792128124009</v>
      </c>
      <c r="M86" s="13">
        <v>39.991397569686001</v>
      </c>
      <c r="N86" s="13">
        <v>39.991397569686001</v>
      </c>
      <c r="O86" s="13">
        <v>42.396818206716006</v>
      </c>
      <c r="P86" s="13">
        <v>42.396818206716006</v>
      </c>
      <c r="Q86" s="13">
        <v>42.652714019166005</v>
      </c>
      <c r="R86" s="13">
        <v>42.652714019166005</v>
      </c>
      <c r="S86" s="13">
        <v>42.918845664114002</v>
      </c>
      <c r="T86" s="13">
        <v>42.918845664114002</v>
      </c>
      <c r="U86" s="13">
        <v>43.440873121511999</v>
      </c>
      <c r="V86" s="13">
        <v>43.440873121511999</v>
      </c>
      <c r="W86" s="13">
        <v>43.717240598958</v>
      </c>
      <c r="X86" s="13">
        <v>43.717240598958</v>
      </c>
      <c r="Y86" s="13">
        <v>43.993608076404001</v>
      </c>
      <c r="Z86" s="13">
        <v>43.993608076404001</v>
      </c>
      <c r="AA86" s="13">
        <v>44.269975553850003</v>
      </c>
      <c r="AB86" s="13">
        <v>44.269975553850003</v>
      </c>
      <c r="AC86" s="13">
        <v>44.546343031296004</v>
      </c>
      <c r="AD86" s="13">
        <v>44.546343031296004</v>
      </c>
      <c r="AE86" s="13">
        <v>45.119549651184002</v>
      </c>
      <c r="AF86" s="13">
        <v>45.119549651184002</v>
      </c>
      <c r="AG86" s="13">
        <v>45.406152961128008</v>
      </c>
      <c r="AH86" s="13">
        <v>45.406152961128008</v>
      </c>
      <c r="AI86" s="13">
        <v>45.702992103569997</v>
      </c>
      <c r="AJ86" s="13">
        <v>45.702992103569997</v>
      </c>
      <c r="AK86" s="13">
        <v>47.924747856939057</v>
      </c>
      <c r="AL86" s="13">
        <v>48.506841844409436</v>
      </c>
      <c r="AM86" s="13">
        <v>55.123976464836439</v>
      </c>
      <c r="AN86" s="13">
        <v>55.123976464836439</v>
      </c>
      <c r="AO86" s="13">
        <v>58.439598289570647</v>
      </c>
      <c r="AP86" s="13">
        <v>58.439598289570647</v>
      </c>
      <c r="AQ86" s="13">
        <v>58.792324015606205</v>
      </c>
      <c r="AR86" s="13">
        <v>58.792324015606205</v>
      </c>
      <c r="AS86" s="13">
        <v>59.159158770683177</v>
      </c>
      <c r="AT86" s="13">
        <v>59.159158770683177</v>
      </c>
      <c r="AU86" s="13">
        <v>59.878719251795701</v>
      </c>
      <c r="AV86" s="13">
        <v>59.878719251795701</v>
      </c>
      <c r="AW86" s="13">
        <v>60.259663035914109</v>
      </c>
      <c r="AX86" s="13">
        <v>60.259663035914109</v>
      </c>
      <c r="AY86" s="13">
        <v>60.640606820032502</v>
      </c>
      <c r="AZ86" s="13">
        <v>60.640606820032502</v>
      </c>
      <c r="BA86" s="13">
        <v>61.021550604150903</v>
      </c>
      <c r="BB86" s="13">
        <v>61.021550604150903</v>
      </c>
      <c r="BC86" s="13">
        <v>61.402494388269304</v>
      </c>
      <c r="BD86" s="13">
        <v>61.402494388269304</v>
      </c>
      <c r="BE86" s="13">
        <v>62.19260001458894</v>
      </c>
      <c r="BF86" s="13">
        <v>62.19260001458894</v>
      </c>
      <c r="BG86" s="13">
        <v>62.587652827748769</v>
      </c>
      <c r="BH86" s="13">
        <v>62.587652827748769</v>
      </c>
      <c r="BI86" s="13">
        <v>62.996814669950005</v>
      </c>
      <c r="BJ86" s="13">
        <v>62.996814669950005</v>
      </c>
      <c r="BK86" s="12" t="s">
        <v>79</v>
      </c>
      <c r="BL86" s="12" t="s">
        <v>80</v>
      </c>
      <c r="BM86" s="12" t="s">
        <v>80</v>
      </c>
      <c r="BN86" s="12" t="s">
        <v>80</v>
      </c>
      <c r="BO86" s="12" t="s">
        <v>80</v>
      </c>
      <c r="BP86" s="12" t="s">
        <v>80</v>
      </c>
      <c r="BQ86" s="12" t="s">
        <v>80</v>
      </c>
      <c r="BR86" s="12" t="s">
        <v>156</v>
      </c>
    </row>
    <row r="87" spans="1:100">
      <c r="A87" s="12" t="s">
        <v>114</v>
      </c>
      <c r="B87" s="12" t="s">
        <v>336</v>
      </c>
      <c r="C87" s="12" t="s">
        <v>74</v>
      </c>
      <c r="D87" s="12">
        <v>1008903400171</v>
      </c>
      <c r="E87" s="12" t="s">
        <v>337</v>
      </c>
      <c r="F87" s="12" t="s">
        <v>338</v>
      </c>
      <c r="G87" s="12" t="s">
        <v>339</v>
      </c>
      <c r="H87" s="12" t="s">
        <v>340</v>
      </c>
      <c r="I87" s="12" t="s">
        <v>154</v>
      </c>
      <c r="J87" s="12" t="s">
        <v>78</v>
      </c>
      <c r="K87" s="13">
        <v>11.488368000000001</v>
      </c>
      <c r="L87" s="13">
        <v>11.627905717728002</v>
      </c>
      <c r="M87" s="13">
        <v>13.214459754918</v>
      </c>
      <c r="N87" s="13">
        <v>13.214459754918</v>
      </c>
      <c r="O87" s="13">
        <v>14.012854689761999</v>
      </c>
      <c r="P87" s="13">
        <v>14.012854689761999</v>
      </c>
      <c r="Q87" s="13">
        <v>14.094741349746002</v>
      </c>
      <c r="R87" s="13">
        <v>14.094741349746002</v>
      </c>
      <c r="S87" s="13">
        <v>14.176628009730001</v>
      </c>
      <c r="T87" s="13">
        <v>14.176628009730001</v>
      </c>
      <c r="U87" s="13">
        <v>14.350637162196001</v>
      </c>
      <c r="V87" s="13">
        <v>14.350637162196001</v>
      </c>
      <c r="W87" s="13">
        <v>14.442759654678001</v>
      </c>
      <c r="X87" s="13">
        <v>14.442759654678001</v>
      </c>
      <c r="Y87" s="13">
        <v>14.534882147160001</v>
      </c>
      <c r="Z87" s="13">
        <v>14.534882147160001</v>
      </c>
      <c r="AA87" s="13">
        <v>14.627004639642001</v>
      </c>
      <c r="AB87" s="13">
        <v>14.627004639642001</v>
      </c>
      <c r="AC87" s="13">
        <v>14.719127132124003</v>
      </c>
      <c r="AD87" s="13">
        <v>14.719127132124003</v>
      </c>
      <c r="AE87" s="13">
        <v>14.903372117088001</v>
      </c>
      <c r="AF87" s="13">
        <v>14.903372117088001</v>
      </c>
      <c r="AG87" s="13">
        <v>15.005730442068002</v>
      </c>
      <c r="AH87" s="13">
        <v>15.005730442068002</v>
      </c>
      <c r="AI87" s="13">
        <v>15.097852934550001</v>
      </c>
      <c r="AJ87" s="13">
        <v>15.097852934550001</v>
      </c>
      <c r="AK87" s="13">
        <v>15.835518779954265</v>
      </c>
      <c r="AL87" s="13">
        <v>16.027856991055589</v>
      </c>
      <c r="AM87" s="13">
        <v>18.214756492476027</v>
      </c>
      <c r="AN87" s="13">
        <v>18.214756492476027</v>
      </c>
      <c r="AO87" s="13">
        <v>19.315260757706955</v>
      </c>
      <c r="AP87" s="13">
        <v>19.315260757706955</v>
      </c>
      <c r="AQ87" s="13">
        <v>19.428132990038332</v>
      </c>
      <c r="AR87" s="13">
        <v>19.428132990038332</v>
      </c>
      <c r="AS87" s="13">
        <v>19.541005222369709</v>
      </c>
      <c r="AT87" s="13">
        <v>19.541005222369709</v>
      </c>
      <c r="AU87" s="13">
        <v>19.780858716073887</v>
      </c>
      <c r="AV87" s="13">
        <v>19.780858716073887</v>
      </c>
      <c r="AW87" s="13">
        <v>19.907839977446688</v>
      </c>
      <c r="AX87" s="13">
        <v>19.907839977446688</v>
      </c>
      <c r="AY87" s="13">
        <v>20.034821238819486</v>
      </c>
      <c r="AZ87" s="13">
        <v>20.034821238819486</v>
      </c>
      <c r="BA87" s="13">
        <v>20.161802500192287</v>
      </c>
      <c r="BB87" s="13">
        <v>20.161802500192287</v>
      </c>
      <c r="BC87" s="13">
        <v>20.288783761565089</v>
      </c>
      <c r="BD87" s="13">
        <v>20.288783761565089</v>
      </c>
      <c r="BE87" s="13">
        <v>20.542746284310685</v>
      </c>
      <c r="BF87" s="13">
        <v>20.542746284310685</v>
      </c>
      <c r="BG87" s="13">
        <v>20.683836574724907</v>
      </c>
      <c r="BH87" s="13">
        <v>20.683836574724907</v>
      </c>
      <c r="BI87" s="13">
        <v>20.810817836097709</v>
      </c>
      <c r="BJ87" s="13">
        <v>20.810817836097709</v>
      </c>
      <c r="BK87" s="12" t="s">
        <v>79</v>
      </c>
      <c r="BL87" s="12" t="s">
        <v>80</v>
      </c>
      <c r="BM87" s="12" t="s">
        <v>80</v>
      </c>
      <c r="BN87" s="12" t="s">
        <v>80</v>
      </c>
      <c r="BO87" s="12" t="s">
        <v>80</v>
      </c>
      <c r="BP87" s="12" t="s">
        <v>80</v>
      </c>
      <c r="BQ87" s="12" t="s">
        <v>80</v>
      </c>
      <c r="BR87" s="12" t="s">
        <v>156</v>
      </c>
    </row>
    <row r="88" spans="1:100">
      <c r="A88" s="12" t="s">
        <v>114</v>
      </c>
      <c r="B88" s="12" t="s">
        <v>341</v>
      </c>
      <c r="C88" s="12" t="s">
        <v>74</v>
      </c>
      <c r="D88" s="12">
        <v>1008903400181</v>
      </c>
      <c r="E88" s="12" t="s">
        <v>342</v>
      </c>
      <c r="F88" s="12" t="s">
        <v>343</v>
      </c>
      <c r="G88" s="12" t="s">
        <v>339</v>
      </c>
      <c r="H88" s="12" t="s">
        <v>167</v>
      </c>
      <c r="I88" s="12" t="s">
        <v>154</v>
      </c>
      <c r="J88" s="12" t="s">
        <v>78</v>
      </c>
      <c r="K88" s="13">
        <v>34.485330000000005</v>
      </c>
      <c r="L88" s="13">
        <v>34.904188818180003</v>
      </c>
      <c r="M88" s="13">
        <v>39.663850929750005</v>
      </c>
      <c r="N88" s="13">
        <v>39.663850929750005</v>
      </c>
      <c r="O88" s="13">
        <v>42.048799901784001</v>
      </c>
      <c r="P88" s="13">
        <v>42.048799901784001</v>
      </c>
      <c r="Q88" s="13">
        <v>42.304695714234001</v>
      </c>
      <c r="R88" s="13">
        <v>42.304695714234001</v>
      </c>
      <c r="S88" s="13">
        <v>42.570827359182005</v>
      </c>
      <c r="T88" s="13">
        <v>42.570827359182005</v>
      </c>
      <c r="U88" s="13">
        <v>43.092854816580008</v>
      </c>
      <c r="V88" s="13">
        <v>43.092854816580008</v>
      </c>
      <c r="W88" s="13">
        <v>43.358986461528005</v>
      </c>
      <c r="X88" s="13">
        <v>43.358986461528005</v>
      </c>
      <c r="Y88" s="13">
        <v>43.635353938974006</v>
      </c>
      <c r="Z88" s="13">
        <v>43.635353938974006</v>
      </c>
      <c r="AA88" s="13">
        <v>43.901485583922003</v>
      </c>
      <c r="AB88" s="13">
        <v>43.901485583922003</v>
      </c>
      <c r="AC88" s="13">
        <v>44.177853061367998</v>
      </c>
      <c r="AD88" s="13">
        <v>44.177853061367998</v>
      </c>
      <c r="AE88" s="13">
        <v>44.751059681256002</v>
      </c>
      <c r="AF88" s="13">
        <v>44.751059681256002</v>
      </c>
      <c r="AG88" s="13">
        <v>45.037662991200008</v>
      </c>
      <c r="AH88" s="13">
        <v>45.037662991200008</v>
      </c>
      <c r="AI88" s="13">
        <v>45.334502133641998</v>
      </c>
      <c r="AJ88" s="13">
        <v>45.334502133641998</v>
      </c>
      <c r="AK88" s="13">
        <v>47.534435774334554</v>
      </c>
      <c r="AL88" s="13">
        <v>48.111789031249614</v>
      </c>
      <c r="AM88" s="13">
        <v>54.672487535510925</v>
      </c>
      <c r="AN88" s="13">
        <v>54.672487535510925</v>
      </c>
      <c r="AO88" s="13">
        <v>57.959891302162283</v>
      </c>
      <c r="AP88" s="13">
        <v>57.959891302162283</v>
      </c>
      <c r="AQ88" s="13">
        <v>58.312617028197842</v>
      </c>
      <c r="AR88" s="13">
        <v>58.312617028197842</v>
      </c>
      <c r="AS88" s="13">
        <v>58.679451783274828</v>
      </c>
      <c r="AT88" s="13">
        <v>58.679451783274828</v>
      </c>
      <c r="AU88" s="13">
        <v>59.399012264387359</v>
      </c>
      <c r="AV88" s="13">
        <v>59.399012264387359</v>
      </c>
      <c r="AW88" s="13">
        <v>59.765847019464324</v>
      </c>
      <c r="AX88" s="13">
        <v>59.765847019464324</v>
      </c>
      <c r="AY88" s="13">
        <v>60.146790803582725</v>
      </c>
      <c r="AZ88" s="13">
        <v>60.146790803582725</v>
      </c>
      <c r="BA88" s="13">
        <v>60.513625558659704</v>
      </c>
      <c r="BB88" s="13">
        <v>60.513625558659704</v>
      </c>
      <c r="BC88" s="13">
        <v>60.894569342778098</v>
      </c>
      <c r="BD88" s="13">
        <v>60.894569342778098</v>
      </c>
      <c r="BE88" s="13">
        <v>61.684674969097742</v>
      </c>
      <c r="BF88" s="13">
        <v>61.684674969097742</v>
      </c>
      <c r="BG88" s="13">
        <v>62.079727782257564</v>
      </c>
      <c r="BH88" s="13">
        <v>62.079727782257564</v>
      </c>
      <c r="BI88" s="13">
        <v>62.4888896244588</v>
      </c>
      <c r="BJ88" s="13">
        <v>62.4888896244588</v>
      </c>
      <c r="BK88" s="12" t="s">
        <v>79</v>
      </c>
      <c r="BL88" s="12" t="s">
        <v>80</v>
      </c>
      <c r="BM88" s="12" t="s">
        <v>80</v>
      </c>
      <c r="BN88" s="12" t="s">
        <v>80</v>
      </c>
      <c r="BO88" s="12" t="s">
        <v>80</v>
      </c>
      <c r="BP88" s="12" t="s">
        <v>80</v>
      </c>
      <c r="BQ88" s="12" t="s">
        <v>80</v>
      </c>
      <c r="BR88" s="12" t="s">
        <v>156</v>
      </c>
    </row>
    <row r="89" spans="1:100">
      <c r="A89" s="12" t="s">
        <v>114</v>
      </c>
      <c r="B89" s="12" t="s">
        <v>344</v>
      </c>
      <c r="C89" s="12" t="s">
        <v>74</v>
      </c>
      <c r="D89" s="12">
        <v>1008903400090</v>
      </c>
      <c r="E89" s="12" t="s">
        <v>345</v>
      </c>
      <c r="F89" s="12" t="s">
        <v>346</v>
      </c>
      <c r="G89" s="12" t="s">
        <v>339</v>
      </c>
      <c r="H89" s="12" t="s">
        <v>347</v>
      </c>
      <c r="I89" s="12" t="s">
        <v>154</v>
      </c>
      <c r="J89" s="12" t="s">
        <v>78</v>
      </c>
      <c r="K89" s="13">
        <v>8.2420950000000008</v>
      </c>
      <c r="L89" s="13">
        <v>8.3422034858699998</v>
      </c>
      <c r="M89" s="13">
        <v>9.4783808931480014</v>
      </c>
      <c r="N89" s="13">
        <v>9.4783808931480014</v>
      </c>
      <c r="O89" s="13">
        <v>10.051587513036003</v>
      </c>
      <c r="P89" s="13">
        <v>10.051587513036003</v>
      </c>
      <c r="Q89" s="13">
        <v>10.113002508024001</v>
      </c>
      <c r="R89" s="13">
        <v>10.113002508024001</v>
      </c>
      <c r="S89" s="13">
        <v>10.174417503012</v>
      </c>
      <c r="T89" s="13">
        <v>10.174417503012</v>
      </c>
      <c r="U89" s="13">
        <v>10.297247492988001</v>
      </c>
      <c r="V89" s="13">
        <v>10.297247492988001</v>
      </c>
      <c r="W89" s="13">
        <v>10.358662487976</v>
      </c>
      <c r="X89" s="13">
        <v>10.358662487976</v>
      </c>
      <c r="Y89" s="13">
        <v>10.430313315462</v>
      </c>
      <c r="Z89" s="13">
        <v>10.430313315462</v>
      </c>
      <c r="AA89" s="13">
        <v>10.49172831045</v>
      </c>
      <c r="AB89" s="13">
        <v>10.49172831045</v>
      </c>
      <c r="AC89" s="13">
        <v>10.563379137936002</v>
      </c>
      <c r="AD89" s="13">
        <v>10.563379137936002</v>
      </c>
      <c r="AE89" s="13">
        <v>10.69644496041</v>
      </c>
      <c r="AF89" s="13">
        <v>10.69644496041</v>
      </c>
      <c r="AG89" s="13">
        <v>10.768095787896</v>
      </c>
      <c r="AH89" s="13">
        <v>10.768095787896</v>
      </c>
      <c r="AI89" s="13">
        <v>10.829510782884002</v>
      </c>
      <c r="AJ89" s="13">
        <v>10.829510782884002</v>
      </c>
      <c r="AK89" s="13">
        <v>11.360869547238316</v>
      </c>
      <c r="AL89" s="13">
        <v>11.498858668759071</v>
      </c>
      <c r="AM89" s="13">
        <v>13.064960892356934</v>
      </c>
      <c r="AN89" s="13">
        <v>13.064960892356934</v>
      </c>
      <c r="AO89" s="13">
        <v>13.855066518676576</v>
      </c>
      <c r="AP89" s="13">
        <v>13.855066518676576</v>
      </c>
      <c r="AQ89" s="13">
        <v>13.939720692925111</v>
      </c>
      <c r="AR89" s="13">
        <v>13.939720692925111</v>
      </c>
      <c r="AS89" s="13">
        <v>14.024374867173639</v>
      </c>
      <c r="AT89" s="13">
        <v>14.024374867173639</v>
      </c>
      <c r="AU89" s="13">
        <v>14.193683215670708</v>
      </c>
      <c r="AV89" s="13">
        <v>14.193683215670708</v>
      </c>
      <c r="AW89" s="13">
        <v>14.278337389919239</v>
      </c>
      <c r="AX89" s="13">
        <v>14.278337389919239</v>
      </c>
      <c r="AY89" s="13">
        <v>14.377100593209196</v>
      </c>
      <c r="AZ89" s="13">
        <v>14.377100593209196</v>
      </c>
      <c r="BA89" s="13">
        <v>14.461754767457728</v>
      </c>
      <c r="BB89" s="13">
        <v>14.461754767457728</v>
      </c>
      <c r="BC89" s="13">
        <v>14.560517970747684</v>
      </c>
      <c r="BD89" s="13">
        <v>14.560517970747684</v>
      </c>
      <c r="BE89" s="13">
        <v>14.74393534828617</v>
      </c>
      <c r="BF89" s="13">
        <v>14.74393534828617</v>
      </c>
      <c r="BG89" s="13">
        <v>14.842698551576126</v>
      </c>
      <c r="BH89" s="13">
        <v>14.842698551576126</v>
      </c>
      <c r="BI89" s="13">
        <v>14.927352725824662</v>
      </c>
      <c r="BJ89" s="13">
        <v>14.927352725824662</v>
      </c>
      <c r="BK89" s="12" t="s">
        <v>79</v>
      </c>
      <c r="BL89" s="12" t="s">
        <v>80</v>
      </c>
      <c r="BM89" s="12" t="s">
        <v>80</v>
      </c>
      <c r="BN89" s="12" t="s">
        <v>80</v>
      </c>
      <c r="BO89" s="12" t="s">
        <v>80</v>
      </c>
      <c r="BP89" s="12" t="s">
        <v>80</v>
      </c>
      <c r="BQ89" s="12" t="s">
        <v>80</v>
      </c>
      <c r="BR89" s="12" t="s">
        <v>156</v>
      </c>
    </row>
    <row r="90" spans="1:100">
      <c r="A90" s="12" t="s">
        <v>114</v>
      </c>
      <c r="B90" s="12" t="s">
        <v>348</v>
      </c>
      <c r="C90" s="12" t="s">
        <v>74</v>
      </c>
      <c r="D90" s="12">
        <v>1008903400120</v>
      </c>
      <c r="E90" s="12" t="s">
        <v>349</v>
      </c>
      <c r="F90" s="12" t="s">
        <v>350</v>
      </c>
      <c r="G90" s="12" t="s">
        <v>339</v>
      </c>
      <c r="H90" s="12" t="s">
        <v>160</v>
      </c>
      <c r="I90" s="12" t="s">
        <v>154</v>
      </c>
      <c r="J90" s="12" t="s">
        <v>78</v>
      </c>
      <c r="K90" s="13">
        <v>24.797076000000001</v>
      </c>
      <c r="L90" s="13">
        <v>25.098261285096001</v>
      </c>
      <c r="M90" s="13">
        <v>28.517029339428003</v>
      </c>
      <c r="N90" s="13">
        <v>28.517029339428003</v>
      </c>
      <c r="O90" s="13">
        <v>30.236649199092</v>
      </c>
      <c r="P90" s="13">
        <v>30.236649199092</v>
      </c>
      <c r="Q90" s="13">
        <v>30.420894184055999</v>
      </c>
      <c r="R90" s="13">
        <v>30.420894184055999</v>
      </c>
      <c r="S90" s="13">
        <v>30.605139169019999</v>
      </c>
      <c r="T90" s="13">
        <v>30.605139169019999</v>
      </c>
      <c r="U90" s="13">
        <v>30.983864971446</v>
      </c>
      <c r="V90" s="13">
        <v>30.983864971446</v>
      </c>
      <c r="W90" s="13">
        <v>31.178345788908</v>
      </c>
      <c r="X90" s="13">
        <v>31.178345788908</v>
      </c>
      <c r="Y90" s="13">
        <v>31.372826606370001</v>
      </c>
      <c r="Z90" s="13">
        <v>31.372826606370001</v>
      </c>
      <c r="AA90" s="13">
        <v>31.567307423832002</v>
      </c>
      <c r="AB90" s="13">
        <v>31.567307423832002</v>
      </c>
      <c r="AC90" s="13">
        <v>31.772024073792</v>
      </c>
      <c r="AD90" s="13">
        <v>31.772024073792</v>
      </c>
      <c r="AE90" s="13">
        <v>32.181457373712007</v>
      </c>
      <c r="AF90" s="13">
        <v>32.181457373712007</v>
      </c>
      <c r="AG90" s="13">
        <v>32.386174023672005</v>
      </c>
      <c r="AH90" s="13">
        <v>32.386174023672005</v>
      </c>
      <c r="AI90" s="13">
        <v>32.590890673632003</v>
      </c>
      <c r="AJ90" s="13">
        <v>32.590890673632003</v>
      </c>
      <c r="AK90" s="13">
        <v>34.180186662366076</v>
      </c>
      <c r="AL90" s="13">
        <v>34.595339209567165</v>
      </c>
      <c r="AM90" s="13">
        <v>39.307754909402178</v>
      </c>
      <c r="AN90" s="13">
        <v>39.307754909402178</v>
      </c>
      <c r="AO90" s="13">
        <v>41.678071788361102</v>
      </c>
      <c r="AP90" s="13">
        <v>41.678071788361102</v>
      </c>
      <c r="AQ90" s="13">
        <v>41.932034311106705</v>
      </c>
      <c r="AR90" s="13">
        <v>41.932034311106705</v>
      </c>
      <c r="AS90" s="13">
        <v>42.1859968338523</v>
      </c>
      <c r="AT90" s="13">
        <v>42.1859968338523</v>
      </c>
      <c r="AU90" s="13">
        <v>42.70803090838492</v>
      </c>
      <c r="AV90" s="13">
        <v>42.70803090838492</v>
      </c>
      <c r="AW90" s="13">
        <v>42.976102460171944</v>
      </c>
      <c r="AX90" s="13">
        <v>42.976102460171944</v>
      </c>
      <c r="AY90" s="13">
        <v>43.244174011958961</v>
      </c>
      <c r="AZ90" s="13">
        <v>43.244174011958961</v>
      </c>
      <c r="BA90" s="13">
        <v>43.512245563745978</v>
      </c>
      <c r="BB90" s="13">
        <v>43.512245563745978</v>
      </c>
      <c r="BC90" s="13">
        <v>43.79442614457443</v>
      </c>
      <c r="BD90" s="13">
        <v>43.79442614457443</v>
      </c>
      <c r="BE90" s="13">
        <v>44.358787306231321</v>
      </c>
      <c r="BF90" s="13">
        <v>44.358787306231321</v>
      </c>
      <c r="BG90" s="13">
        <v>44.640967887059759</v>
      </c>
      <c r="BH90" s="13">
        <v>44.640967887059759</v>
      </c>
      <c r="BI90" s="13">
        <v>44.923148467888197</v>
      </c>
      <c r="BJ90" s="13">
        <v>44.923148467888197</v>
      </c>
      <c r="BK90" s="12" t="s">
        <v>79</v>
      </c>
      <c r="BL90" s="12" t="s">
        <v>80</v>
      </c>
      <c r="BM90" s="12" t="s">
        <v>80</v>
      </c>
      <c r="BN90" s="12" t="s">
        <v>80</v>
      </c>
      <c r="BO90" s="12" t="s">
        <v>80</v>
      </c>
      <c r="BP90" s="12" t="s">
        <v>80</v>
      </c>
      <c r="BQ90" s="12" t="s">
        <v>80</v>
      </c>
      <c r="BR90" s="12" t="s">
        <v>156</v>
      </c>
    </row>
    <row r="91" spans="1:100">
      <c r="A91" s="12" t="s">
        <v>114</v>
      </c>
      <c r="B91" s="12" t="s">
        <v>351</v>
      </c>
      <c r="C91" s="12" t="s">
        <v>74</v>
      </c>
      <c r="D91" s="12">
        <v>1008903400031</v>
      </c>
      <c r="E91" s="12" t="s">
        <v>352</v>
      </c>
      <c r="F91" s="12" t="s">
        <v>353</v>
      </c>
      <c r="G91" s="12" t="s">
        <v>339</v>
      </c>
      <c r="H91" s="12" t="s">
        <v>155</v>
      </c>
      <c r="I91" s="12" t="s">
        <v>154</v>
      </c>
      <c r="J91" s="12" t="s">
        <v>78</v>
      </c>
      <c r="K91" s="13">
        <v>7.1701170000000003</v>
      </c>
      <c r="L91" s="13">
        <v>7.2572052410819996</v>
      </c>
      <c r="M91" s="13">
        <v>8.2500809933879999</v>
      </c>
      <c r="N91" s="13">
        <v>8.2500809933879999</v>
      </c>
      <c r="O91" s="13">
        <v>8.7414009532920005</v>
      </c>
      <c r="P91" s="13">
        <v>8.7414009532920005</v>
      </c>
      <c r="Q91" s="13">
        <v>8.7925801157820018</v>
      </c>
      <c r="R91" s="13">
        <v>8.7925801157820018</v>
      </c>
      <c r="S91" s="13">
        <v>8.8539951107700006</v>
      </c>
      <c r="T91" s="13">
        <v>8.8539951107700006</v>
      </c>
      <c r="U91" s="13">
        <v>8.9563534357499996</v>
      </c>
      <c r="V91" s="13">
        <v>8.9563534357499996</v>
      </c>
      <c r="W91" s="13">
        <v>9.0177684307380019</v>
      </c>
      <c r="X91" s="13">
        <v>9.0177684307380019</v>
      </c>
      <c r="Y91" s="13">
        <v>9.0689475932280015</v>
      </c>
      <c r="Z91" s="13">
        <v>9.0689475932280015</v>
      </c>
      <c r="AA91" s="13">
        <v>9.1303625882160002</v>
      </c>
      <c r="AB91" s="13">
        <v>9.1303625882160002</v>
      </c>
      <c r="AC91" s="13">
        <v>9.1815417507060015</v>
      </c>
      <c r="AD91" s="13">
        <v>9.1815417507060015</v>
      </c>
      <c r="AE91" s="13">
        <v>9.3043717406820008</v>
      </c>
      <c r="AF91" s="13">
        <v>9.3043717406820008</v>
      </c>
      <c r="AG91" s="13">
        <v>9.3657867356700013</v>
      </c>
      <c r="AH91" s="13">
        <v>9.3657867356700013</v>
      </c>
      <c r="AI91" s="13">
        <v>9.4272017306580018</v>
      </c>
      <c r="AJ91" s="13">
        <v>9.4272017306580018</v>
      </c>
      <c r="AK91" s="13">
        <v>9.8832595202355407</v>
      </c>
      <c r="AL91" s="13">
        <v>10.00330159036832</v>
      </c>
      <c r="AM91" s="13">
        <v>11.371877407386274</v>
      </c>
      <c r="AN91" s="13">
        <v>11.371877407386274</v>
      </c>
      <c r="AO91" s="13">
        <v>12.049110801374535</v>
      </c>
      <c r="AP91" s="13">
        <v>12.049110801374535</v>
      </c>
      <c r="AQ91" s="13">
        <v>12.119655946581647</v>
      </c>
      <c r="AR91" s="13">
        <v>12.119655946581647</v>
      </c>
      <c r="AS91" s="13">
        <v>12.204310120830183</v>
      </c>
      <c r="AT91" s="13">
        <v>12.204310120830183</v>
      </c>
      <c r="AU91" s="13">
        <v>12.345400411244402</v>
      </c>
      <c r="AV91" s="13">
        <v>12.345400411244402</v>
      </c>
      <c r="AW91" s="13">
        <v>12.430054585492936</v>
      </c>
      <c r="AX91" s="13">
        <v>12.430054585492936</v>
      </c>
      <c r="AY91" s="13">
        <v>12.500599730700046</v>
      </c>
      <c r="AZ91" s="13">
        <v>12.500599730700046</v>
      </c>
      <c r="BA91" s="13">
        <v>12.585253904948578</v>
      </c>
      <c r="BB91" s="13">
        <v>12.585253904948578</v>
      </c>
      <c r="BC91" s="13">
        <v>12.655799050155693</v>
      </c>
      <c r="BD91" s="13">
        <v>12.655799050155693</v>
      </c>
      <c r="BE91" s="13">
        <v>12.825107398652756</v>
      </c>
      <c r="BF91" s="13">
        <v>12.825107398652756</v>
      </c>
      <c r="BG91" s="13">
        <v>12.90976157290129</v>
      </c>
      <c r="BH91" s="13">
        <v>12.90976157290129</v>
      </c>
      <c r="BI91" s="13">
        <v>12.994415747149823</v>
      </c>
      <c r="BJ91" s="13">
        <v>12.994415747149823</v>
      </c>
      <c r="BK91" s="12" t="s">
        <v>79</v>
      </c>
      <c r="BL91" s="12" t="s">
        <v>102</v>
      </c>
      <c r="BM91" s="12" t="s">
        <v>80</v>
      </c>
      <c r="BN91" s="12" t="s">
        <v>102</v>
      </c>
      <c r="BO91" s="12" t="s">
        <v>80</v>
      </c>
      <c r="BP91" s="12" t="s">
        <v>80</v>
      </c>
      <c r="BQ91" s="12" t="s">
        <v>80</v>
      </c>
      <c r="BR91" s="12" t="s">
        <v>156</v>
      </c>
    </row>
    <row r="92" spans="1:100">
      <c r="A92" s="12" t="s">
        <v>114</v>
      </c>
      <c r="B92" s="12" t="s">
        <v>351</v>
      </c>
      <c r="C92" s="12" t="s">
        <v>74</v>
      </c>
      <c r="D92" s="12">
        <v>1008903400031</v>
      </c>
      <c r="E92" s="12">
        <v>3192020007</v>
      </c>
      <c r="F92" s="12" t="s">
        <v>354</v>
      </c>
      <c r="G92" s="12" t="s">
        <v>339</v>
      </c>
      <c r="H92" s="12" t="s">
        <v>155</v>
      </c>
      <c r="I92" s="12" t="s">
        <v>154</v>
      </c>
      <c r="J92" s="12" t="s">
        <v>78</v>
      </c>
      <c r="K92" s="13">
        <v>7.1701170000000003</v>
      </c>
      <c r="L92" s="13">
        <v>7.2572052410819996</v>
      </c>
      <c r="M92" s="13">
        <v>8.2500809933879999</v>
      </c>
      <c r="N92" s="13">
        <v>8.2500809933879999</v>
      </c>
      <c r="O92" s="13">
        <v>8.7414009532920005</v>
      </c>
      <c r="P92" s="13">
        <v>8.7414009532920005</v>
      </c>
      <c r="Q92" s="13">
        <v>8.7925801157820018</v>
      </c>
      <c r="R92" s="13">
        <v>8.7925801157820018</v>
      </c>
      <c r="S92" s="13">
        <v>8.8539951107700006</v>
      </c>
      <c r="T92" s="13">
        <v>8.8539951107700006</v>
      </c>
      <c r="U92" s="13">
        <v>8.9563534357499996</v>
      </c>
      <c r="V92" s="13">
        <v>8.9563534357499996</v>
      </c>
      <c r="W92" s="13">
        <v>9.0177684307380019</v>
      </c>
      <c r="X92" s="13">
        <v>9.0177684307380019</v>
      </c>
      <c r="Y92" s="13">
        <v>9.0689475932280015</v>
      </c>
      <c r="Z92" s="13">
        <v>9.0689475932280015</v>
      </c>
      <c r="AA92" s="13">
        <v>9.1303625882160002</v>
      </c>
      <c r="AB92" s="13">
        <v>9.1303625882160002</v>
      </c>
      <c r="AC92" s="13">
        <v>9.1815417507060015</v>
      </c>
      <c r="AD92" s="13">
        <v>9.1815417507060015</v>
      </c>
      <c r="AE92" s="13">
        <v>9.3043717406820008</v>
      </c>
      <c r="AF92" s="13">
        <v>9.3043717406820008</v>
      </c>
      <c r="AG92" s="13">
        <v>9.3657867356700013</v>
      </c>
      <c r="AH92" s="13">
        <v>9.3657867356700013</v>
      </c>
      <c r="AI92" s="13">
        <v>9.4272017306580018</v>
      </c>
      <c r="AJ92" s="13">
        <v>9.4272017306580018</v>
      </c>
      <c r="AK92" s="13">
        <v>9.8832595202355407</v>
      </c>
      <c r="AL92" s="13">
        <v>10.00330159036832</v>
      </c>
      <c r="AM92" s="13">
        <v>11.371877407386274</v>
      </c>
      <c r="AN92" s="13">
        <v>11.371877407386274</v>
      </c>
      <c r="AO92" s="13">
        <v>12.049110801374535</v>
      </c>
      <c r="AP92" s="13">
        <v>12.049110801374535</v>
      </c>
      <c r="AQ92" s="13">
        <v>12.119655946581647</v>
      </c>
      <c r="AR92" s="13">
        <v>12.119655946581647</v>
      </c>
      <c r="AS92" s="13">
        <v>12.204310120830183</v>
      </c>
      <c r="AT92" s="13">
        <v>12.204310120830183</v>
      </c>
      <c r="AU92" s="13">
        <v>12.345400411244402</v>
      </c>
      <c r="AV92" s="13">
        <v>12.345400411244402</v>
      </c>
      <c r="AW92" s="13">
        <v>12.430054585492936</v>
      </c>
      <c r="AX92" s="13">
        <v>12.430054585492936</v>
      </c>
      <c r="AY92" s="13">
        <v>12.500599730700046</v>
      </c>
      <c r="AZ92" s="13">
        <v>12.500599730700046</v>
      </c>
      <c r="BA92" s="13">
        <v>12.585253904948578</v>
      </c>
      <c r="BB92" s="13">
        <v>12.585253904948578</v>
      </c>
      <c r="BC92" s="13">
        <v>12.655799050155693</v>
      </c>
      <c r="BD92" s="13">
        <v>12.655799050155693</v>
      </c>
      <c r="BE92" s="13">
        <v>12.825107398652756</v>
      </c>
      <c r="BF92" s="13">
        <v>12.825107398652756</v>
      </c>
      <c r="BG92" s="13">
        <v>12.90976157290129</v>
      </c>
      <c r="BH92" s="13">
        <v>12.90976157290129</v>
      </c>
      <c r="BI92" s="13">
        <v>12.994415747149823</v>
      </c>
      <c r="BJ92" s="13">
        <v>12.994415747149823</v>
      </c>
      <c r="BK92" s="12" t="s">
        <v>79</v>
      </c>
      <c r="BL92" s="12" t="s">
        <v>102</v>
      </c>
      <c r="BM92" s="12" t="s">
        <v>80</v>
      </c>
      <c r="BN92" s="12" t="s">
        <v>102</v>
      </c>
      <c r="BO92" s="12" t="s">
        <v>80</v>
      </c>
      <c r="BP92" s="12" t="s">
        <v>80</v>
      </c>
      <c r="BQ92" s="12" t="s">
        <v>80</v>
      </c>
      <c r="BR92" s="12" t="s">
        <v>156</v>
      </c>
    </row>
    <row r="93" spans="1:100">
      <c r="A93" s="12" t="s">
        <v>114</v>
      </c>
      <c r="B93" s="12" t="s">
        <v>355</v>
      </c>
      <c r="C93" s="12" t="s">
        <v>74</v>
      </c>
      <c r="D93" s="12">
        <v>1008903400236</v>
      </c>
      <c r="E93" s="12">
        <v>3398230002</v>
      </c>
      <c r="F93" s="12" t="s">
        <v>356</v>
      </c>
      <c r="G93" s="12" t="s">
        <v>339</v>
      </c>
      <c r="H93" s="12" t="s">
        <v>357</v>
      </c>
      <c r="I93" s="12" t="s">
        <v>154</v>
      </c>
      <c r="J93" s="12" t="s">
        <v>78</v>
      </c>
      <c r="K93" s="13">
        <v>25.484760000000001</v>
      </c>
      <c r="L93" s="13">
        <v>25.79429789496</v>
      </c>
      <c r="M93" s="13">
        <v>29.315424274272001</v>
      </c>
      <c r="N93" s="13">
        <v>29.315424274272001</v>
      </c>
      <c r="O93" s="13">
        <v>31.075987463928001</v>
      </c>
      <c r="P93" s="13">
        <v>31.075987463928001</v>
      </c>
      <c r="Q93" s="13">
        <v>31.270468281390002</v>
      </c>
      <c r="R93" s="13">
        <v>31.270468281390002</v>
      </c>
      <c r="S93" s="13">
        <v>31.454713266354002</v>
      </c>
      <c r="T93" s="13">
        <v>31.454713266354002</v>
      </c>
      <c r="U93" s="13">
        <v>31.843674901278</v>
      </c>
      <c r="V93" s="13">
        <v>31.843674901278</v>
      </c>
      <c r="W93" s="13">
        <v>32.038155718740008</v>
      </c>
      <c r="X93" s="13">
        <v>32.038155718740008</v>
      </c>
      <c r="Y93" s="13">
        <v>32.242872368699999</v>
      </c>
      <c r="Z93" s="13">
        <v>32.242872368699999</v>
      </c>
      <c r="AA93" s="13">
        <v>32.447589018659997</v>
      </c>
      <c r="AB93" s="13">
        <v>32.447589018659997</v>
      </c>
      <c r="AC93" s="13">
        <v>32.652305668620002</v>
      </c>
      <c r="AD93" s="13">
        <v>32.652305668620002</v>
      </c>
      <c r="AE93" s="13">
        <v>33.071974801038003</v>
      </c>
      <c r="AF93" s="13">
        <v>33.071974801038003</v>
      </c>
      <c r="AG93" s="13">
        <v>33.286927283496006</v>
      </c>
      <c r="AH93" s="13">
        <v>33.286927283496006</v>
      </c>
      <c r="AI93" s="13">
        <v>33.501879765954001</v>
      </c>
      <c r="AJ93" s="13">
        <v>33.501879765954001</v>
      </c>
      <c r="AK93" s="13">
        <v>35.128087434405586</v>
      </c>
      <c r="AL93" s="13">
        <v>35.554753184383877</v>
      </c>
      <c r="AM93" s="13">
        <v>40.408259174633109</v>
      </c>
      <c r="AN93" s="13">
        <v>40.408259174633109</v>
      </c>
      <c r="AO93" s="13">
        <v>42.835012169757718</v>
      </c>
      <c r="AP93" s="13">
        <v>42.835012169757718</v>
      </c>
      <c r="AQ93" s="13">
        <v>43.103083721544742</v>
      </c>
      <c r="AR93" s="13">
        <v>43.103083721544742</v>
      </c>
      <c r="AS93" s="13">
        <v>43.357046244290338</v>
      </c>
      <c r="AT93" s="13">
        <v>43.357046244290338</v>
      </c>
      <c r="AU93" s="13">
        <v>43.893189347864379</v>
      </c>
      <c r="AV93" s="13">
        <v>43.893189347864379</v>
      </c>
      <c r="AW93" s="13">
        <v>44.161260899651403</v>
      </c>
      <c r="AX93" s="13">
        <v>44.161260899651403</v>
      </c>
      <c r="AY93" s="13">
        <v>44.443441480479848</v>
      </c>
      <c r="AZ93" s="13">
        <v>44.443441480479848</v>
      </c>
      <c r="BA93" s="13">
        <v>44.725622061308286</v>
      </c>
      <c r="BB93" s="13">
        <v>44.725622061308286</v>
      </c>
      <c r="BC93" s="13">
        <v>45.007802642136738</v>
      </c>
      <c r="BD93" s="13">
        <v>45.007802642136738</v>
      </c>
      <c r="BE93" s="13">
        <v>45.58627283283505</v>
      </c>
      <c r="BF93" s="13">
        <v>45.58627283283505</v>
      </c>
      <c r="BG93" s="13">
        <v>45.882562442704916</v>
      </c>
      <c r="BH93" s="13">
        <v>45.882562442704916</v>
      </c>
      <c r="BI93" s="13">
        <v>46.178852052574776</v>
      </c>
      <c r="BJ93" s="13">
        <v>46.178852052574776</v>
      </c>
      <c r="BK93" s="12" t="s">
        <v>79</v>
      </c>
      <c r="BL93" s="12" t="s">
        <v>80</v>
      </c>
      <c r="BM93" s="12" t="s">
        <v>80</v>
      </c>
      <c r="BN93" s="12" t="s">
        <v>80</v>
      </c>
      <c r="BO93" s="12" t="s">
        <v>80</v>
      </c>
      <c r="BP93" s="12" t="s">
        <v>80</v>
      </c>
      <c r="BQ93" s="12" t="s">
        <v>80</v>
      </c>
      <c r="BR93" s="12" t="s">
        <v>156</v>
      </c>
    </row>
    <row r="94" spans="1:100">
      <c r="A94" s="12" t="s">
        <v>114</v>
      </c>
      <c r="B94" s="12" t="s">
        <v>358</v>
      </c>
      <c r="C94" s="12" t="s">
        <v>74</v>
      </c>
      <c r="D94" s="12">
        <v>1008903400228</v>
      </c>
      <c r="E94" s="12">
        <v>3398230005</v>
      </c>
      <c r="F94" s="12" t="s">
        <v>359</v>
      </c>
      <c r="G94" s="12" t="s">
        <v>339</v>
      </c>
      <c r="H94" s="12" t="s">
        <v>360</v>
      </c>
      <c r="I94" s="12" t="s">
        <v>154</v>
      </c>
      <c r="J94" s="12" t="s">
        <v>78</v>
      </c>
      <c r="K94" s="13">
        <v>8.4949200000000005</v>
      </c>
      <c r="L94" s="13">
        <v>8.5980992983200011</v>
      </c>
      <c r="M94" s="13">
        <v>9.775220035590003</v>
      </c>
      <c r="N94" s="13">
        <v>9.775220035590003</v>
      </c>
      <c r="O94" s="13">
        <v>10.358662487976</v>
      </c>
      <c r="P94" s="13">
        <v>10.358662487976</v>
      </c>
      <c r="Q94" s="13">
        <v>10.420077482964</v>
      </c>
      <c r="R94" s="13">
        <v>10.420077482964</v>
      </c>
      <c r="S94" s="13">
        <v>10.481492477952001</v>
      </c>
      <c r="T94" s="13">
        <v>10.481492477952001</v>
      </c>
      <c r="U94" s="13">
        <v>10.614558300425999</v>
      </c>
      <c r="V94" s="13">
        <v>10.614558300425999</v>
      </c>
      <c r="W94" s="13">
        <v>10.675973295414</v>
      </c>
      <c r="X94" s="13">
        <v>10.675973295414</v>
      </c>
      <c r="Y94" s="13">
        <v>10.747624122900001</v>
      </c>
      <c r="Z94" s="13">
        <v>10.747624122900001</v>
      </c>
      <c r="AA94" s="13">
        <v>10.819274950386001</v>
      </c>
      <c r="AB94" s="13">
        <v>10.819274950386001</v>
      </c>
      <c r="AC94" s="13">
        <v>10.880689945374002</v>
      </c>
      <c r="AD94" s="13">
        <v>10.880689945374002</v>
      </c>
      <c r="AE94" s="13">
        <v>11.023991600346001</v>
      </c>
      <c r="AF94" s="13">
        <v>11.023991600346001</v>
      </c>
      <c r="AG94" s="13">
        <v>11.095642427832001</v>
      </c>
      <c r="AH94" s="13">
        <v>11.095642427832001</v>
      </c>
      <c r="AI94" s="13">
        <v>11.167293255318002</v>
      </c>
      <c r="AJ94" s="13">
        <v>11.167293255318002</v>
      </c>
      <c r="AK94" s="13">
        <v>11.709362478135198</v>
      </c>
      <c r="AL94" s="13">
        <v>11.851584394794626</v>
      </c>
      <c r="AM94" s="13">
        <v>13.474122734558179</v>
      </c>
      <c r="AN94" s="13">
        <v>13.474122734558179</v>
      </c>
      <c r="AO94" s="13">
        <v>14.278337389919239</v>
      </c>
      <c r="AP94" s="13">
        <v>14.278337389919239</v>
      </c>
      <c r="AQ94" s="13">
        <v>14.362991564167773</v>
      </c>
      <c r="AR94" s="13">
        <v>14.362991564167773</v>
      </c>
      <c r="AS94" s="13">
        <v>14.447645738416307</v>
      </c>
      <c r="AT94" s="13">
        <v>14.447645738416307</v>
      </c>
      <c r="AU94" s="13">
        <v>14.631063115954793</v>
      </c>
      <c r="AV94" s="13">
        <v>14.631063115954793</v>
      </c>
      <c r="AW94" s="13">
        <v>14.715717290203326</v>
      </c>
      <c r="AX94" s="13">
        <v>14.715717290203326</v>
      </c>
      <c r="AY94" s="13">
        <v>14.814480493493283</v>
      </c>
      <c r="AZ94" s="13">
        <v>14.814480493493283</v>
      </c>
      <c r="BA94" s="13">
        <v>14.913243696783239</v>
      </c>
      <c r="BB94" s="13">
        <v>14.913243696783239</v>
      </c>
      <c r="BC94" s="13">
        <v>14.997897871031771</v>
      </c>
      <c r="BD94" s="13">
        <v>14.997897871031771</v>
      </c>
      <c r="BE94" s="13">
        <v>15.195424277611682</v>
      </c>
      <c r="BF94" s="13">
        <v>15.195424277611682</v>
      </c>
      <c r="BG94" s="13">
        <v>15.294187480901638</v>
      </c>
      <c r="BH94" s="13">
        <v>15.294187480901638</v>
      </c>
      <c r="BI94" s="13">
        <v>15.392950684191593</v>
      </c>
      <c r="BJ94" s="13">
        <v>15.392950684191593</v>
      </c>
      <c r="BK94" s="12" t="s">
        <v>79</v>
      </c>
      <c r="BL94" s="12" t="s">
        <v>80</v>
      </c>
      <c r="BM94" s="12" t="s">
        <v>80</v>
      </c>
      <c r="BN94" s="12" t="s">
        <v>80</v>
      </c>
      <c r="BO94" s="12" t="s">
        <v>80</v>
      </c>
      <c r="BP94" s="12" t="s">
        <v>80</v>
      </c>
      <c r="BQ94" s="12" t="s">
        <v>80</v>
      </c>
      <c r="BR94" s="12" t="s">
        <v>156</v>
      </c>
    </row>
    <row r="95" spans="1:100">
      <c r="A95" s="12" t="s">
        <v>114</v>
      </c>
      <c r="B95" s="12" t="s">
        <v>351</v>
      </c>
      <c r="C95" s="12" t="s">
        <v>74</v>
      </c>
      <c r="D95" s="12">
        <v>1008903400031</v>
      </c>
      <c r="E95" s="12">
        <v>3192020007</v>
      </c>
      <c r="F95" s="12" t="s">
        <v>354</v>
      </c>
      <c r="G95" s="12" t="s">
        <v>339</v>
      </c>
      <c r="H95" s="12" t="s">
        <v>155</v>
      </c>
      <c r="I95" s="12" t="s">
        <v>154</v>
      </c>
      <c r="J95" s="12" t="s">
        <v>78</v>
      </c>
      <c r="K95" s="13">
        <v>7.1701170000000003</v>
      </c>
      <c r="L95" s="13">
        <v>7.2572052410819996</v>
      </c>
      <c r="M95" s="13">
        <v>8.2500809933879999</v>
      </c>
      <c r="N95" s="13">
        <v>8.2500809933879999</v>
      </c>
      <c r="O95" s="13">
        <v>8.7414009532920005</v>
      </c>
      <c r="P95" s="13">
        <v>8.7414009532920005</v>
      </c>
      <c r="Q95" s="13">
        <v>8.7925801157820018</v>
      </c>
      <c r="R95" s="13">
        <v>8.7925801157820018</v>
      </c>
      <c r="S95" s="13">
        <v>8.8539951107700006</v>
      </c>
      <c r="T95" s="13">
        <v>8.8539951107700006</v>
      </c>
      <c r="U95" s="13">
        <v>8.9563534357499996</v>
      </c>
      <c r="V95" s="13">
        <v>8.9563534357499996</v>
      </c>
      <c r="W95" s="13">
        <v>9.0177684307380019</v>
      </c>
      <c r="X95" s="13">
        <v>9.0177684307380019</v>
      </c>
      <c r="Y95" s="13">
        <v>9.0689475932280015</v>
      </c>
      <c r="Z95" s="13">
        <v>9.0689475932280015</v>
      </c>
      <c r="AA95" s="13">
        <v>9.1303625882160002</v>
      </c>
      <c r="AB95" s="13">
        <v>9.1303625882160002</v>
      </c>
      <c r="AC95" s="13">
        <v>9.1815417507060015</v>
      </c>
      <c r="AD95" s="13">
        <v>9.1815417507060015</v>
      </c>
      <c r="AE95" s="13">
        <v>9.3043717406820008</v>
      </c>
      <c r="AF95" s="13">
        <v>9.3043717406820008</v>
      </c>
      <c r="AG95" s="13">
        <v>9.3657867356700013</v>
      </c>
      <c r="AH95" s="13">
        <v>9.3657867356700013</v>
      </c>
      <c r="AI95" s="13">
        <v>9.4272017306580018</v>
      </c>
      <c r="AJ95" s="13">
        <v>9.4272017306580018</v>
      </c>
      <c r="AK95" s="13">
        <v>9.8832595202355407</v>
      </c>
      <c r="AL95" s="13">
        <v>10.00330159036832</v>
      </c>
      <c r="AM95" s="13">
        <v>11.371877407386274</v>
      </c>
      <c r="AN95" s="13">
        <v>11.371877407386274</v>
      </c>
      <c r="AO95" s="13">
        <v>12.049110801374535</v>
      </c>
      <c r="AP95" s="13">
        <v>12.049110801374535</v>
      </c>
      <c r="AQ95" s="13">
        <v>12.119655946581647</v>
      </c>
      <c r="AR95" s="13">
        <v>12.119655946581647</v>
      </c>
      <c r="AS95" s="13">
        <v>12.204310120830183</v>
      </c>
      <c r="AT95" s="13">
        <v>12.204310120830183</v>
      </c>
      <c r="AU95" s="13">
        <v>12.345400411244402</v>
      </c>
      <c r="AV95" s="13">
        <v>12.345400411244402</v>
      </c>
      <c r="AW95" s="13">
        <v>12.430054585492936</v>
      </c>
      <c r="AX95" s="13">
        <v>12.430054585492936</v>
      </c>
      <c r="AY95" s="13">
        <v>12.500599730700046</v>
      </c>
      <c r="AZ95" s="13">
        <v>12.500599730700046</v>
      </c>
      <c r="BA95" s="13">
        <v>12.585253904948578</v>
      </c>
      <c r="BB95" s="13">
        <v>12.585253904948578</v>
      </c>
      <c r="BC95" s="13">
        <v>12.655799050155693</v>
      </c>
      <c r="BD95" s="13">
        <v>12.655799050155693</v>
      </c>
      <c r="BE95" s="13">
        <v>12.825107398652756</v>
      </c>
      <c r="BF95" s="13">
        <v>12.825107398652756</v>
      </c>
      <c r="BG95" s="13">
        <v>12.90976157290129</v>
      </c>
      <c r="BH95" s="13">
        <v>12.90976157290129</v>
      </c>
      <c r="BI95" s="13">
        <v>12.994415747149823</v>
      </c>
      <c r="BJ95" s="13">
        <v>12.994415747149823</v>
      </c>
      <c r="BK95" s="12" t="s">
        <v>79</v>
      </c>
      <c r="BL95" s="12" t="s">
        <v>102</v>
      </c>
      <c r="BM95" s="12" t="s">
        <v>80</v>
      </c>
      <c r="BN95" s="12" t="s">
        <v>102</v>
      </c>
      <c r="BO95" s="12" t="s">
        <v>80</v>
      </c>
      <c r="BP95" s="12" t="s">
        <v>80</v>
      </c>
      <c r="BQ95" s="12" t="s">
        <v>80</v>
      </c>
      <c r="BR95" s="12" t="s">
        <v>156</v>
      </c>
    </row>
    <row r="96" spans="1:100">
      <c r="A96" s="12" t="s">
        <v>114</v>
      </c>
      <c r="B96" s="12" t="s">
        <v>361</v>
      </c>
      <c r="C96" s="12" t="s">
        <v>74</v>
      </c>
      <c r="D96" s="12">
        <v>1008904040012</v>
      </c>
      <c r="E96" s="12">
        <v>3298460002</v>
      </c>
      <c r="F96" s="12" t="s">
        <v>362</v>
      </c>
      <c r="G96" s="12" t="s">
        <v>363</v>
      </c>
      <c r="H96" s="12" t="s">
        <v>364</v>
      </c>
      <c r="I96" s="12" t="s">
        <v>365</v>
      </c>
      <c r="J96" s="12" t="s">
        <v>101</v>
      </c>
      <c r="K96" s="13">
        <v>31.663803000000001</v>
      </c>
      <c r="L96" s="13">
        <v>35.466291000000005</v>
      </c>
      <c r="M96" s="13">
        <v>40.300305000000002</v>
      </c>
      <c r="N96" s="13">
        <v>35.982053999999998</v>
      </c>
      <c r="O96" s="13">
        <v>42.727425000000004</v>
      </c>
      <c r="P96" s="13">
        <v>38.156348999999999</v>
      </c>
      <c r="Q96" s="13">
        <v>42.990363000000002</v>
      </c>
      <c r="R96" s="13">
        <v>38.378835000000009</v>
      </c>
      <c r="S96" s="13">
        <v>43.253301000000008</v>
      </c>
      <c r="T96" s="13">
        <v>38.621547</v>
      </c>
      <c r="U96" s="13">
        <v>43.789290000000001</v>
      </c>
      <c r="V96" s="13">
        <v>39.096857999999997</v>
      </c>
      <c r="W96" s="13">
        <v>44.062341000000004</v>
      </c>
      <c r="X96" s="13">
        <v>39.339570000000002</v>
      </c>
      <c r="Y96" s="13">
        <v>44.335392000000006</v>
      </c>
      <c r="Z96" s="13">
        <v>39.582282000000006</v>
      </c>
      <c r="AA96" s="13">
        <v>44.608443000000001</v>
      </c>
      <c r="AB96" s="13">
        <v>39.835107000000001</v>
      </c>
      <c r="AC96" s="13">
        <v>44.891607000000008</v>
      </c>
      <c r="AD96" s="13">
        <v>40.087932000000002</v>
      </c>
      <c r="AE96" s="13">
        <v>45.468048000000003</v>
      </c>
      <c r="AF96" s="13">
        <v>40.593582000000005</v>
      </c>
      <c r="AG96" s="13">
        <v>45.761325000000006</v>
      </c>
      <c r="AH96" s="13">
        <v>40.856520000000003</v>
      </c>
      <c r="AI96" s="13">
        <v>46.064715</v>
      </c>
      <c r="AJ96" s="13">
        <v>41.129571000000006</v>
      </c>
      <c r="AK96" s="13">
        <v>43.779177000000004</v>
      </c>
      <c r="AL96" s="13">
        <v>47.581665000000001</v>
      </c>
      <c r="AM96" s="13">
        <v>54.064098000000008</v>
      </c>
      <c r="AN96" s="13">
        <v>49.745847000000005</v>
      </c>
      <c r="AO96" s="13">
        <v>57.320484000000008</v>
      </c>
      <c r="AP96" s="13">
        <v>52.749408000000003</v>
      </c>
      <c r="AQ96" s="13">
        <v>57.674439000000007</v>
      </c>
      <c r="AR96" s="13">
        <v>53.052798000000003</v>
      </c>
      <c r="AS96" s="13">
        <v>58.018281000000002</v>
      </c>
      <c r="AT96" s="13">
        <v>53.396640000000005</v>
      </c>
      <c r="AU96" s="13">
        <v>58.746417000000008</v>
      </c>
      <c r="AV96" s="13">
        <v>54.053985000000004</v>
      </c>
      <c r="AW96" s="13">
        <v>59.110485000000011</v>
      </c>
      <c r="AX96" s="13">
        <v>54.387714000000003</v>
      </c>
      <c r="AY96" s="13">
        <v>59.474553000000007</v>
      </c>
      <c r="AZ96" s="13">
        <v>54.721443000000001</v>
      </c>
      <c r="BA96" s="13">
        <v>59.838621000000003</v>
      </c>
      <c r="BB96" s="13">
        <v>55.06528500000001</v>
      </c>
      <c r="BC96" s="13">
        <v>60.222915</v>
      </c>
      <c r="BD96" s="13">
        <v>55.419240000000002</v>
      </c>
      <c r="BE96" s="13">
        <v>60.991503000000009</v>
      </c>
      <c r="BF96" s="13">
        <v>56.117037000000003</v>
      </c>
      <c r="BG96" s="13">
        <v>61.38591000000001</v>
      </c>
      <c r="BH96" s="13">
        <v>56.481105000000007</v>
      </c>
      <c r="BI96" s="13">
        <v>61.790430000000008</v>
      </c>
      <c r="BJ96" s="13">
        <v>56.855286000000007</v>
      </c>
      <c r="BK96" s="12" t="s">
        <v>79</v>
      </c>
      <c r="BL96" s="12" t="s">
        <v>80</v>
      </c>
      <c r="BM96" s="12" t="s">
        <v>80</v>
      </c>
      <c r="BN96" s="12" t="s">
        <v>80</v>
      </c>
      <c r="BO96" s="12" t="s">
        <v>80</v>
      </c>
      <c r="BP96" s="12" t="s">
        <v>80</v>
      </c>
      <c r="BQ96" s="12" t="s">
        <v>80</v>
      </c>
      <c r="BR96" s="12" t="s">
        <v>156</v>
      </c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</row>
    <row r="97" spans="1:100">
      <c r="A97" s="12" t="s">
        <v>114</v>
      </c>
      <c r="B97" s="12" t="s">
        <v>366</v>
      </c>
      <c r="C97" s="12" t="s">
        <v>74</v>
      </c>
      <c r="D97" s="12">
        <v>1008904040020</v>
      </c>
      <c r="E97" s="12">
        <v>3298460005</v>
      </c>
      <c r="F97" s="12" t="s">
        <v>367</v>
      </c>
      <c r="G97" s="12" t="s">
        <v>363</v>
      </c>
      <c r="H97" s="12" t="s">
        <v>368</v>
      </c>
      <c r="I97" s="12" t="s">
        <v>365</v>
      </c>
      <c r="J97" s="12" t="s">
        <v>101</v>
      </c>
      <c r="K97" s="13">
        <v>63.357945000000001</v>
      </c>
      <c r="L97" s="13">
        <v>70.962921000000009</v>
      </c>
      <c r="M97" s="13">
        <v>80.641062000000005</v>
      </c>
      <c r="N97" s="13">
        <v>72.004560000000012</v>
      </c>
      <c r="O97" s="13">
        <v>85.495302000000009</v>
      </c>
      <c r="P97" s="13">
        <v>76.332924000000006</v>
      </c>
      <c r="Q97" s="13">
        <v>86.011065000000002</v>
      </c>
      <c r="R97" s="13">
        <v>76.798122000000006</v>
      </c>
      <c r="S97" s="13">
        <v>86.536940999999999</v>
      </c>
      <c r="T97" s="13">
        <v>77.263320000000007</v>
      </c>
      <c r="U97" s="13">
        <v>87.608919</v>
      </c>
      <c r="V97" s="13">
        <v>78.224055000000007</v>
      </c>
      <c r="W97" s="13">
        <v>88.155021000000005</v>
      </c>
      <c r="X97" s="13">
        <v>78.709479000000002</v>
      </c>
      <c r="Y97" s="13">
        <v>88.701122999999995</v>
      </c>
      <c r="Z97" s="13">
        <v>79.194903000000011</v>
      </c>
      <c r="AA97" s="13">
        <v>89.257338000000018</v>
      </c>
      <c r="AB97" s="13">
        <v>79.700553000000014</v>
      </c>
      <c r="AC97" s="13">
        <v>89.823666000000003</v>
      </c>
      <c r="AD97" s="13">
        <v>80.206203000000016</v>
      </c>
      <c r="AE97" s="13">
        <v>90.976548000000008</v>
      </c>
      <c r="AF97" s="13">
        <v>81.227615999999998</v>
      </c>
      <c r="AG97" s="13">
        <v>91.563102000000015</v>
      </c>
      <c r="AH97" s="13">
        <v>81.753492000000008</v>
      </c>
      <c r="AI97" s="13">
        <v>92.159768999999997</v>
      </c>
      <c r="AJ97" s="13">
        <v>82.289481000000009</v>
      </c>
      <c r="AK97" s="13">
        <v>87.588693000000006</v>
      </c>
      <c r="AL97" s="13">
        <v>95.193669</v>
      </c>
      <c r="AM97" s="13">
        <v>108.17876100000001</v>
      </c>
      <c r="AN97" s="13">
        <v>99.542259000000016</v>
      </c>
      <c r="AO97" s="13">
        <v>114.69153300000001</v>
      </c>
      <c r="AP97" s="13">
        <v>105.529155</v>
      </c>
      <c r="AQ97" s="13">
        <v>115.37921700000001</v>
      </c>
      <c r="AR97" s="13">
        <v>106.16627400000002</v>
      </c>
      <c r="AS97" s="13">
        <v>116.08712700000001</v>
      </c>
      <c r="AT97" s="13">
        <v>106.81350600000002</v>
      </c>
      <c r="AU97" s="13">
        <v>117.523173</v>
      </c>
      <c r="AV97" s="13">
        <v>108.13830900000002</v>
      </c>
      <c r="AW97" s="13">
        <v>118.26142200000001</v>
      </c>
      <c r="AX97" s="13">
        <v>108.81588000000001</v>
      </c>
      <c r="AY97" s="13">
        <v>118.989558</v>
      </c>
      <c r="AZ97" s="13">
        <v>109.48333800000002</v>
      </c>
      <c r="BA97" s="13">
        <v>119.73792000000002</v>
      </c>
      <c r="BB97" s="13">
        <v>110.18113500000001</v>
      </c>
      <c r="BC97" s="13">
        <v>120.49639500000002</v>
      </c>
      <c r="BD97" s="13">
        <v>110.87893200000001</v>
      </c>
      <c r="BE97" s="13">
        <v>122.04368400000001</v>
      </c>
      <c r="BF97" s="13">
        <v>112.29475200000002</v>
      </c>
      <c r="BG97" s="13">
        <v>122.832498</v>
      </c>
      <c r="BH97" s="13">
        <v>113.02288800000001</v>
      </c>
      <c r="BI97" s="13">
        <v>123.63142500000001</v>
      </c>
      <c r="BJ97" s="13">
        <v>113.76113700000001</v>
      </c>
      <c r="BK97" s="12" t="s">
        <v>79</v>
      </c>
      <c r="BL97" s="12" t="s">
        <v>80</v>
      </c>
      <c r="BM97" s="12" t="s">
        <v>80</v>
      </c>
      <c r="BN97" s="12" t="s">
        <v>80</v>
      </c>
      <c r="BO97" s="12" t="s">
        <v>80</v>
      </c>
      <c r="BP97" s="12" t="s">
        <v>80</v>
      </c>
      <c r="BQ97" s="12" t="s">
        <v>80</v>
      </c>
      <c r="BR97" s="12" t="s">
        <v>156</v>
      </c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</row>
    <row r="98" spans="1:100">
      <c r="A98" s="12" t="s">
        <v>114</v>
      </c>
      <c r="B98" s="12" t="s">
        <v>369</v>
      </c>
      <c r="C98" s="12" t="s">
        <v>74</v>
      </c>
      <c r="D98" s="12">
        <v>1008902700066</v>
      </c>
      <c r="E98" s="12" t="s">
        <v>370</v>
      </c>
      <c r="F98" s="12" t="s">
        <v>371</v>
      </c>
      <c r="G98" s="12" t="s">
        <v>372</v>
      </c>
      <c r="H98" s="12" t="s">
        <v>373</v>
      </c>
      <c r="I98" s="12" t="s">
        <v>374</v>
      </c>
      <c r="J98" s="12" t="s">
        <v>78</v>
      </c>
      <c r="K98" s="13">
        <v>26.698320000000002</v>
      </c>
      <c r="L98" s="13">
        <v>27.022597794719999</v>
      </c>
      <c r="M98" s="13">
        <v>30.707497494000002</v>
      </c>
      <c r="N98" s="13">
        <v>30.707497494000002</v>
      </c>
      <c r="O98" s="13">
        <v>32.560183176137997</v>
      </c>
      <c r="P98" s="13">
        <v>32.560183176137997</v>
      </c>
      <c r="Q98" s="13">
        <v>32.754663993600005</v>
      </c>
      <c r="R98" s="13">
        <v>32.754663993600005</v>
      </c>
      <c r="S98" s="13">
        <v>32.95938064356001</v>
      </c>
      <c r="T98" s="13">
        <v>32.95938064356001</v>
      </c>
      <c r="U98" s="13">
        <v>33.358578110982009</v>
      </c>
      <c r="V98" s="13">
        <v>33.358578110982009</v>
      </c>
      <c r="W98" s="13">
        <v>33.573530593439997</v>
      </c>
      <c r="X98" s="13">
        <v>33.573530593439997</v>
      </c>
      <c r="Y98" s="13">
        <v>33.778247243400003</v>
      </c>
      <c r="Z98" s="13">
        <v>33.778247243400003</v>
      </c>
      <c r="AA98" s="13">
        <v>33.993199725858005</v>
      </c>
      <c r="AB98" s="13">
        <v>33.993199725858005</v>
      </c>
      <c r="AC98" s="13">
        <v>34.208152208316008</v>
      </c>
      <c r="AD98" s="13">
        <v>34.208152208316008</v>
      </c>
      <c r="AE98" s="13">
        <v>34.648293005730004</v>
      </c>
      <c r="AF98" s="13">
        <v>34.648293005730004</v>
      </c>
      <c r="AG98" s="13">
        <v>34.863245488187999</v>
      </c>
      <c r="AH98" s="13">
        <v>34.863245488187999</v>
      </c>
      <c r="AI98" s="13">
        <v>35.098669635642004</v>
      </c>
      <c r="AJ98" s="13">
        <v>35.098669635642004</v>
      </c>
      <c r="AK98" s="13">
        <v>36.800853502710609</v>
      </c>
      <c r="AL98" s="13">
        <v>37.247836669354534</v>
      </c>
      <c r="AM98" s="13">
        <v>42.327087124266527</v>
      </c>
      <c r="AN98" s="13">
        <v>42.327087124266527</v>
      </c>
      <c r="AO98" s="13">
        <v>44.880821380763926</v>
      </c>
      <c r="AP98" s="13">
        <v>44.880821380763926</v>
      </c>
      <c r="AQ98" s="13">
        <v>45.14889293255095</v>
      </c>
      <c r="AR98" s="13">
        <v>45.14889293255095</v>
      </c>
      <c r="AS98" s="13">
        <v>45.43107351337941</v>
      </c>
      <c r="AT98" s="13">
        <v>45.43107351337941</v>
      </c>
      <c r="AU98" s="13">
        <v>45.981325645994872</v>
      </c>
      <c r="AV98" s="13">
        <v>45.981325645994872</v>
      </c>
      <c r="AW98" s="13">
        <v>46.277615255864724</v>
      </c>
      <c r="AX98" s="13">
        <v>46.277615255864724</v>
      </c>
      <c r="AY98" s="13">
        <v>46.559795836693176</v>
      </c>
      <c r="AZ98" s="13">
        <v>46.559795836693176</v>
      </c>
      <c r="BA98" s="13">
        <v>46.856085446563036</v>
      </c>
      <c r="BB98" s="13">
        <v>46.856085446563036</v>
      </c>
      <c r="BC98" s="13">
        <v>47.152375056432909</v>
      </c>
      <c r="BD98" s="13">
        <v>47.152375056432909</v>
      </c>
      <c r="BE98" s="13">
        <v>47.759063305214063</v>
      </c>
      <c r="BF98" s="13">
        <v>47.759063305214063</v>
      </c>
      <c r="BG98" s="13">
        <v>48.055352915083922</v>
      </c>
      <c r="BH98" s="13">
        <v>48.055352915083922</v>
      </c>
      <c r="BI98" s="13">
        <v>48.379860583036631</v>
      </c>
      <c r="BJ98" s="13">
        <v>48.379860583036631</v>
      </c>
      <c r="BK98" s="12" t="s">
        <v>79</v>
      </c>
      <c r="BL98" s="12" t="s">
        <v>80</v>
      </c>
      <c r="BM98" s="12" t="s">
        <v>80</v>
      </c>
      <c r="BN98" s="12" t="s">
        <v>80</v>
      </c>
      <c r="BO98" s="12" t="s">
        <v>80</v>
      </c>
      <c r="BP98" s="12" t="s">
        <v>80</v>
      </c>
      <c r="BQ98" s="12" t="s">
        <v>80</v>
      </c>
      <c r="BR98" s="12" t="s">
        <v>156</v>
      </c>
    </row>
    <row r="99" spans="1:100">
      <c r="A99" s="12" t="s">
        <v>114</v>
      </c>
      <c r="B99" s="12" t="s">
        <v>375</v>
      </c>
      <c r="C99" s="12" t="s">
        <v>74</v>
      </c>
      <c r="D99" s="12">
        <v>1008902700112</v>
      </c>
      <c r="E99" s="12" t="s">
        <v>376</v>
      </c>
      <c r="F99" s="12" t="s">
        <v>377</v>
      </c>
      <c r="G99" s="12" t="s">
        <v>372</v>
      </c>
      <c r="H99" s="12" t="s">
        <v>378</v>
      </c>
      <c r="I99" s="12" t="s">
        <v>374</v>
      </c>
      <c r="J99" s="12" t="s">
        <v>78</v>
      </c>
      <c r="K99" s="13">
        <v>34.697703000000004</v>
      </c>
      <c r="L99" s="13">
        <v>35.119141300637999</v>
      </c>
      <c r="M99" s="13">
        <v>39.909510909702007</v>
      </c>
      <c r="N99" s="13">
        <v>39.909510909702007</v>
      </c>
      <c r="O99" s="13">
        <v>42.314931546732005</v>
      </c>
      <c r="P99" s="13">
        <v>42.314931546732005</v>
      </c>
      <c r="Q99" s="13">
        <v>42.570827359182005</v>
      </c>
      <c r="R99" s="13">
        <v>42.570827359182005</v>
      </c>
      <c r="S99" s="13">
        <v>42.826723171632004</v>
      </c>
      <c r="T99" s="13">
        <v>42.826723171632004</v>
      </c>
      <c r="U99" s="13">
        <v>43.358986461528005</v>
      </c>
      <c r="V99" s="13">
        <v>43.358986461528005</v>
      </c>
      <c r="W99" s="13">
        <v>43.625118106476002</v>
      </c>
      <c r="X99" s="13">
        <v>43.625118106476002</v>
      </c>
      <c r="Y99" s="13">
        <v>43.901485583922003</v>
      </c>
      <c r="Z99" s="13">
        <v>43.901485583922003</v>
      </c>
      <c r="AA99" s="13">
        <v>44.177853061367998</v>
      </c>
      <c r="AB99" s="13">
        <v>44.177853061367998</v>
      </c>
      <c r="AC99" s="13">
        <v>44.454220538813999</v>
      </c>
      <c r="AD99" s="13">
        <v>44.454220538813999</v>
      </c>
      <c r="AE99" s="13">
        <v>45.027427158702004</v>
      </c>
      <c r="AF99" s="13">
        <v>45.027427158702004</v>
      </c>
      <c r="AG99" s="13">
        <v>45.31403046864601</v>
      </c>
      <c r="AH99" s="13">
        <v>45.31403046864601</v>
      </c>
      <c r="AI99" s="13">
        <v>45.610869611087999</v>
      </c>
      <c r="AJ99" s="13">
        <v>45.610869611087999</v>
      </c>
      <c r="AK99" s="13">
        <v>47.827169836287929</v>
      </c>
      <c r="AL99" s="13">
        <v>48.408078641119481</v>
      </c>
      <c r="AM99" s="13">
        <v>55.011104232505055</v>
      </c>
      <c r="AN99" s="13">
        <v>55.011104232505055</v>
      </c>
      <c r="AO99" s="13">
        <v>58.326726057239277</v>
      </c>
      <c r="AP99" s="13">
        <v>58.326726057239277</v>
      </c>
      <c r="AQ99" s="13">
        <v>58.679451783274828</v>
      </c>
      <c r="AR99" s="13">
        <v>58.679451783274828</v>
      </c>
      <c r="AS99" s="13">
        <v>59.032177509310387</v>
      </c>
      <c r="AT99" s="13">
        <v>59.032177509310387</v>
      </c>
      <c r="AU99" s="13">
        <v>59.765847019464324</v>
      </c>
      <c r="AV99" s="13">
        <v>59.765847019464324</v>
      </c>
      <c r="AW99" s="13">
        <v>60.132681774541304</v>
      </c>
      <c r="AX99" s="13">
        <v>60.132681774541304</v>
      </c>
      <c r="AY99" s="13">
        <v>60.513625558659704</v>
      </c>
      <c r="AZ99" s="13">
        <v>60.513625558659704</v>
      </c>
      <c r="BA99" s="13">
        <v>60.894569342778098</v>
      </c>
      <c r="BB99" s="13">
        <v>60.894569342778098</v>
      </c>
      <c r="BC99" s="13">
        <v>61.275513126896499</v>
      </c>
      <c r="BD99" s="13">
        <v>61.275513126896499</v>
      </c>
      <c r="BE99" s="13">
        <v>62.06561875321615</v>
      </c>
      <c r="BF99" s="13">
        <v>62.06561875321615</v>
      </c>
      <c r="BG99" s="13">
        <v>62.460671566375972</v>
      </c>
      <c r="BH99" s="13">
        <v>62.460671566375972</v>
      </c>
      <c r="BI99" s="13">
        <v>62.869833408577207</v>
      </c>
      <c r="BJ99" s="13">
        <v>62.869833408577207</v>
      </c>
      <c r="BK99" s="12" t="s">
        <v>79</v>
      </c>
      <c r="BL99" s="12" t="s">
        <v>80</v>
      </c>
      <c r="BM99" s="12" t="s">
        <v>80</v>
      </c>
      <c r="BN99" s="12" t="s">
        <v>80</v>
      </c>
      <c r="BO99" s="12" t="s">
        <v>80</v>
      </c>
      <c r="BP99" s="12" t="s">
        <v>80</v>
      </c>
      <c r="BQ99" s="12" t="s">
        <v>80</v>
      </c>
      <c r="BR99" s="12" t="s">
        <v>156</v>
      </c>
    </row>
    <row r="100" spans="1:100">
      <c r="A100" s="12" t="s">
        <v>131</v>
      </c>
      <c r="B100" s="12" t="s">
        <v>379</v>
      </c>
      <c r="C100" s="12" t="s">
        <v>74</v>
      </c>
      <c r="D100" s="12">
        <v>1008903630096</v>
      </c>
      <c r="E100" s="12" t="s">
        <v>380</v>
      </c>
      <c r="F100" s="12" t="s">
        <v>381</v>
      </c>
      <c r="G100" s="12" t="s">
        <v>382</v>
      </c>
      <c r="H100" s="12" t="s">
        <v>383</v>
      </c>
      <c r="I100" s="12" t="s">
        <v>384</v>
      </c>
      <c r="J100" s="12" t="s">
        <v>78</v>
      </c>
      <c r="K100" s="13">
        <v>824.38139699999999</v>
      </c>
      <c r="L100" s="13">
        <v>834.39433344796191</v>
      </c>
      <c r="M100" s="13">
        <v>948.1796217881639</v>
      </c>
      <c r="N100" s="13">
        <v>948.1796217881639</v>
      </c>
      <c r="O100" s="13">
        <v>1005.2952523495978</v>
      </c>
      <c r="P100" s="13">
        <v>1005.2952523495978</v>
      </c>
      <c r="Q100" s="13">
        <v>1011.3832994059918</v>
      </c>
      <c r="R100" s="13">
        <v>1011.3832994059918</v>
      </c>
      <c r="S100" s="13">
        <v>1017.554318142882</v>
      </c>
      <c r="T100" s="13">
        <v>1017.554318142882</v>
      </c>
      <c r="U100" s="13">
        <v>1030.114156277964</v>
      </c>
      <c r="V100" s="13">
        <v>1030.114156277964</v>
      </c>
      <c r="W100" s="13">
        <v>1036.5133471362178</v>
      </c>
      <c r="X100" s="13">
        <v>1036.5133471362178</v>
      </c>
      <c r="Y100" s="13">
        <v>1042.9955096749679</v>
      </c>
      <c r="Z100" s="13">
        <v>1042.9955096749679</v>
      </c>
      <c r="AA100" s="13">
        <v>1049.550272434152</v>
      </c>
      <c r="AB100" s="13">
        <v>1049.550272434152</v>
      </c>
      <c r="AC100" s="13">
        <v>1056.198378333894</v>
      </c>
      <c r="AD100" s="13">
        <v>1056.198378333894</v>
      </c>
      <c r="AE100" s="13">
        <v>1069.7331337148039</v>
      </c>
      <c r="AF100" s="13">
        <v>1069.7331337148039</v>
      </c>
      <c r="AG100" s="13">
        <v>1076.6405261160958</v>
      </c>
      <c r="AH100" s="13">
        <v>1076.6405261160958</v>
      </c>
      <c r="AI100" s="13">
        <v>1083.6308901978839</v>
      </c>
      <c r="AJ100" s="13">
        <v>1083.6308901978839</v>
      </c>
      <c r="AK100" s="13">
        <v>1136.3238968353407</v>
      </c>
      <c r="AL100" s="13">
        <v>1150.1256868863029</v>
      </c>
      <c r="AM100" s="13">
        <v>1306.9668561797812</v>
      </c>
      <c r="AN100" s="13">
        <v>1306.9668561797812</v>
      </c>
      <c r="AO100" s="13">
        <v>1385.6948043430466</v>
      </c>
      <c r="AP100" s="13">
        <v>1385.6948043430466</v>
      </c>
      <c r="AQ100" s="13">
        <v>1394.0865431430896</v>
      </c>
      <c r="AR100" s="13">
        <v>1394.0865431430896</v>
      </c>
      <c r="AS100" s="13">
        <v>1402.5926497632356</v>
      </c>
      <c r="AT100" s="13">
        <v>1402.5926497632356</v>
      </c>
      <c r="AU100" s="13">
        <v>1419.905078531297</v>
      </c>
      <c r="AV100" s="13">
        <v>1419.905078531297</v>
      </c>
      <c r="AW100" s="13">
        <v>1428.7256966567254</v>
      </c>
      <c r="AX100" s="13">
        <v>1428.7256966567254</v>
      </c>
      <c r="AY100" s="13">
        <v>1437.6606826022569</v>
      </c>
      <c r="AZ100" s="13">
        <v>1437.6606826022569</v>
      </c>
      <c r="BA100" s="13">
        <v>1446.6957403903782</v>
      </c>
      <c r="BB100" s="13">
        <v>1446.6957403903782</v>
      </c>
      <c r="BC100" s="13">
        <v>1455.8594619761147</v>
      </c>
      <c r="BD100" s="13">
        <v>1455.8594619761147</v>
      </c>
      <c r="BE100" s="13">
        <v>1474.5157126303845</v>
      </c>
      <c r="BF100" s="13">
        <v>1474.5157126303845</v>
      </c>
      <c r="BG100" s="13">
        <v>1484.0368336539425</v>
      </c>
      <c r="BH100" s="13">
        <v>1484.0368336539425</v>
      </c>
      <c r="BI100" s="13">
        <v>1493.6723224976033</v>
      </c>
      <c r="BJ100" s="13">
        <v>1493.6723224976033</v>
      </c>
      <c r="BK100" s="12" t="s">
        <v>79</v>
      </c>
      <c r="BL100" s="12" t="s">
        <v>80</v>
      </c>
      <c r="BM100" s="12" t="s">
        <v>80</v>
      </c>
      <c r="BN100" s="12" t="s">
        <v>80</v>
      </c>
      <c r="BO100" s="12" t="s">
        <v>80</v>
      </c>
      <c r="BP100" s="12" t="s">
        <v>80</v>
      </c>
      <c r="BQ100" s="12" t="s">
        <v>80</v>
      </c>
      <c r="BR100" s="12" t="s">
        <v>81</v>
      </c>
    </row>
    <row r="101" spans="1:100">
      <c r="A101" s="12" t="s">
        <v>131</v>
      </c>
      <c r="B101" s="12" t="s">
        <v>385</v>
      </c>
      <c r="C101" s="12" t="s">
        <v>74</v>
      </c>
      <c r="D101" s="12">
        <v>1008903630101</v>
      </c>
      <c r="E101" s="12" t="s">
        <v>386</v>
      </c>
      <c r="F101" s="12" t="s">
        <v>387</v>
      </c>
      <c r="G101" s="12" t="s">
        <v>382</v>
      </c>
      <c r="H101" s="12" t="s">
        <v>388</v>
      </c>
      <c r="I101" s="12" t="s">
        <v>384</v>
      </c>
      <c r="J101" s="12" t="s">
        <v>78</v>
      </c>
      <c r="K101" s="13">
        <v>1236.6284539999999</v>
      </c>
      <c r="L101" s="13">
        <v>1251.6485432022839</v>
      </c>
      <c r="M101" s="13">
        <v>1422.331661442618</v>
      </c>
      <c r="N101" s="13">
        <v>1422.331661442618</v>
      </c>
      <c r="O101" s="13">
        <v>1508.0102930148</v>
      </c>
      <c r="P101" s="13">
        <v>1508.0102930148</v>
      </c>
      <c r="Q101" s="13">
        <v>1517.1475493294217</v>
      </c>
      <c r="R101" s="13">
        <v>1517.1475493294217</v>
      </c>
      <c r="S101" s="13">
        <v>1526.3988917047259</v>
      </c>
      <c r="T101" s="13">
        <v>1526.3988917047259</v>
      </c>
      <c r="U101" s="13">
        <v>1545.2438346373801</v>
      </c>
      <c r="V101" s="13">
        <v>1545.2438346373801</v>
      </c>
      <c r="W101" s="13">
        <v>1554.8478066547921</v>
      </c>
      <c r="X101" s="13">
        <v>1554.8478066547921</v>
      </c>
      <c r="Y101" s="13">
        <v>1564.5658647328858</v>
      </c>
      <c r="Z101" s="13">
        <v>1564.5658647328858</v>
      </c>
      <c r="AA101" s="13">
        <v>1574.3980088716619</v>
      </c>
      <c r="AB101" s="13">
        <v>1574.3980088716619</v>
      </c>
      <c r="AC101" s="13">
        <v>1584.3649819912439</v>
      </c>
      <c r="AD101" s="13">
        <v>1584.3649819912439</v>
      </c>
      <c r="AE101" s="13">
        <v>1604.6723007926398</v>
      </c>
      <c r="AF101" s="13">
        <v>1604.6723007926398</v>
      </c>
      <c r="AG101" s="13">
        <v>1615.0333893945781</v>
      </c>
      <c r="AH101" s="13">
        <v>1615.0333893945781</v>
      </c>
      <c r="AI101" s="13">
        <v>1625.5189355172599</v>
      </c>
      <c r="AJ101" s="13">
        <v>1625.5189355172599</v>
      </c>
      <c r="AK101" s="13">
        <v>1704.5635295755501</v>
      </c>
      <c r="AL101" s="13">
        <v>1725.2671582057751</v>
      </c>
      <c r="AM101" s="13">
        <v>1960.5360601347491</v>
      </c>
      <c r="AN101" s="13">
        <v>1960.5360601347491</v>
      </c>
      <c r="AO101" s="13">
        <v>2078.6351303684037</v>
      </c>
      <c r="AP101" s="13">
        <v>2078.6351303684037</v>
      </c>
      <c r="AQ101" s="13">
        <v>2091.2298865572243</v>
      </c>
      <c r="AR101" s="13">
        <v>2091.2298865572243</v>
      </c>
      <c r="AS101" s="13">
        <v>2103.9818984986869</v>
      </c>
      <c r="AT101" s="13">
        <v>2103.9818984986869</v>
      </c>
      <c r="AU101" s="13">
        <v>2129.9576896395356</v>
      </c>
      <c r="AV101" s="13">
        <v>2129.9576896395356</v>
      </c>
      <c r="AW101" s="13">
        <v>2143.1957648164348</v>
      </c>
      <c r="AX101" s="13">
        <v>2143.1957648164348</v>
      </c>
      <c r="AY101" s="13">
        <v>2156.5910957459751</v>
      </c>
      <c r="AZ101" s="13">
        <v>2156.5910957459751</v>
      </c>
      <c r="BA101" s="13">
        <v>2170.1436824281573</v>
      </c>
      <c r="BB101" s="13">
        <v>2170.1436824281573</v>
      </c>
      <c r="BC101" s="13">
        <v>2183.8821168180057</v>
      </c>
      <c r="BD101" s="13">
        <v>2183.8821168180057</v>
      </c>
      <c r="BE101" s="13">
        <v>2211.8736407881661</v>
      </c>
      <c r="BF101" s="13">
        <v>2211.8736407881661</v>
      </c>
      <c r="BG101" s="13">
        <v>2226.1553223235037</v>
      </c>
      <c r="BH101" s="13">
        <v>2226.1553223235037</v>
      </c>
      <c r="BI101" s="13">
        <v>2240.6085555889949</v>
      </c>
      <c r="BJ101" s="13">
        <v>2240.6085555889949</v>
      </c>
      <c r="BK101" s="12" t="s">
        <v>79</v>
      </c>
      <c r="BL101" s="12" t="s">
        <v>80</v>
      </c>
      <c r="BM101" s="12" t="s">
        <v>80</v>
      </c>
      <c r="BN101" s="12" t="s">
        <v>80</v>
      </c>
      <c r="BO101" s="12" t="s">
        <v>80</v>
      </c>
      <c r="BP101" s="12" t="s">
        <v>80</v>
      </c>
      <c r="BQ101" s="12" t="s">
        <v>80</v>
      </c>
      <c r="BR101" s="12" t="s">
        <v>81</v>
      </c>
    </row>
    <row r="102" spans="1:100">
      <c r="A102" s="12" t="s">
        <v>131</v>
      </c>
      <c r="B102" s="12" t="s">
        <v>389</v>
      </c>
      <c r="C102" s="12" t="s">
        <v>74</v>
      </c>
      <c r="D102" s="12">
        <v>1008903630118</v>
      </c>
      <c r="E102" s="12" t="s">
        <v>390</v>
      </c>
      <c r="F102" s="12" t="s">
        <v>391</v>
      </c>
      <c r="G102" s="12" t="s">
        <v>382</v>
      </c>
      <c r="H102" s="12" t="s">
        <v>392</v>
      </c>
      <c r="I102" s="12" t="s">
        <v>384</v>
      </c>
      <c r="J102" s="12" t="s">
        <v>78</v>
      </c>
      <c r="K102" s="13">
        <v>2473.2466610000001</v>
      </c>
      <c r="L102" s="13">
        <v>2503.286714944506</v>
      </c>
      <c r="M102" s="13">
        <v>2844.6425799651124</v>
      </c>
      <c r="N102" s="13">
        <v>2844.6425799651124</v>
      </c>
      <c r="O102" s="13">
        <v>3016.0102145695373</v>
      </c>
      <c r="P102" s="13">
        <v>3016.0102145695373</v>
      </c>
      <c r="Q102" s="13">
        <v>3034.2847271987816</v>
      </c>
      <c r="R102" s="13">
        <v>3034.2847271987816</v>
      </c>
      <c r="S102" s="13">
        <v>3052.7874119493895</v>
      </c>
      <c r="T102" s="13">
        <v>3052.7874119493895</v>
      </c>
      <c r="U102" s="13">
        <v>3090.477297814698</v>
      </c>
      <c r="V102" s="13">
        <v>3090.477297814698</v>
      </c>
      <c r="W102" s="13">
        <v>3109.67487038946</v>
      </c>
      <c r="X102" s="13">
        <v>3109.67487038946</v>
      </c>
      <c r="Y102" s="13">
        <v>3129.1109865456478</v>
      </c>
      <c r="Z102" s="13">
        <v>3129.1109865456478</v>
      </c>
      <c r="AA102" s="13">
        <v>3148.7856462832619</v>
      </c>
      <c r="AB102" s="13">
        <v>3148.7856462832619</v>
      </c>
      <c r="AC102" s="13">
        <v>3168.7195925224255</v>
      </c>
      <c r="AD102" s="13">
        <v>3168.7195925224255</v>
      </c>
      <c r="AE102" s="13">
        <v>3209.3446015852796</v>
      </c>
      <c r="AF102" s="13">
        <v>3209.3446015852796</v>
      </c>
      <c r="AG102" s="13">
        <v>3230.046035869032</v>
      </c>
      <c r="AH102" s="13">
        <v>3230.046035869032</v>
      </c>
      <c r="AI102" s="13">
        <v>3251.0171281143957</v>
      </c>
      <c r="AJ102" s="13">
        <v>3251.0171281143957</v>
      </c>
      <c r="AK102" s="13">
        <v>3409.1129347288211</v>
      </c>
      <c r="AL102" s="13">
        <v>3450.5200204340372</v>
      </c>
      <c r="AM102" s="13">
        <v>3921.043528314473</v>
      </c>
      <c r="AN102" s="13">
        <v>3921.043528314473</v>
      </c>
      <c r="AO102" s="13">
        <v>4157.2559647592943</v>
      </c>
      <c r="AP102" s="13">
        <v>4157.2559647592943</v>
      </c>
      <c r="AQ102" s="13">
        <v>4182.4454771369365</v>
      </c>
      <c r="AR102" s="13">
        <v>4182.4454771369365</v>
      </c>
      <c r="AS102" s="13">
        <v>4207.9495010198607</v>
      </c>
      <c r="AT102" s="13">
        <v>4207.9495010198607</v>
      </c>
      <c r="AU102" s="13">
        <v>4259.9010833015582</v>
      </c>
      <c r="AV102" s="13">
        <v>4259.9010833015582</v>
      </c>
      <c r="AW102" s="13">
        <v>4286.3629376778435</v>
      </c>
      <c r="AX102" s="13">
        <v>4286.3629376778435</v>
      </c>
      <c r="AY102" s="13">
        <v>4313.153599536925</v>
      </c>
      <c r="AZ102" s="13">
        <v>4313.153599536925</v>
      </c>
      <c r="BA102" s="13">
        <v>4340.2730688788015</v>
      </c>
      <c r="BB102" s="13">
        <v>4340.2730688788015</v>
      </c>
      <c r="BC102" s="13">
        <v>4367.7499376584992</v>
      </c>
      <c r="BD102" s="13">
        <v>4367.7499376584992</v>
      </c>
      <c r="BE102" s="13">
        <v>4423.7472815763322</v>
      </c>
      <c r="BF102" s="13">
        <v>4423.7472815763322</v>
      </c>
      <c r="BG102" s="13">
        <v>4452.2820526919822</v>
      </c>
      <c r="BH102" s="13">
        <v>4452.2820526919822</v>
      </c>
      <c r="BI102" s="13">
        <v>4481.1885192229647</v>
      </c>
      <c r="BJ102" s="13">
        <v>4481.1885192229647</v>
      </c>
      <c r="BK102" s="12" t="s">
        <v>79</v>
      </c>
      <c r="BL102" s="12" t="s">
        <v>80</v>
      </c>
      <c r="BM102" s="12" t="s">
        <v>80</v>
      </c>
      <c r="BN102" s="12" t="s">
        <v>80</v>
      </c>
      <c r="BO102" s="12" t="s">
        <v>80</v>
      </c>
      <c r="BP102" s="12" t="s">
        <v>80</v>
      </c>
      <c r="BQ102" s="12" t="s">
        <v>80</v>
      </c>
      <c r="BR102" s="12" t="s">
        <v>81</v>
      </c>
    </row>
    <row r="103" spans="1:100">
      <c r="A103" s="12" t="s">
        <v>72</v>
      </c>
      <c r="B103" s="12" t="s">
        <v>393</v>
      </c>
      <c r="C103" s="12" t="s">
        <v>74</v>
      </c>
      <c r="D103" s="12">
        <v>1008903840333</v>
      </c>
      <c r="E103" s="12">
        <v>3237810001</v>
      </c>
      <c r="F103" s="12" t="s">
        <v>394</v>
      </c>
      <c r="G103" s="12" t="s">
        <v>198</v>
      </c>
      <c r="H103" s="12" t="s">
        <v>201</v>
      </c>
      <c r="I103" s="12" t="s">
        <v>198</v>
      </c>
      <c r="J103" s="12" t="s">
        <v>78</v>
      </c>
      <c r="K103" s="13">
        <v>53.586722000000002</v>
      </c>
      <c r="L103" s="13">
        <v>29.84012885784</v>
      </c>
      <c r="M103" s="13">
        <v>33.916878856728005</v>
      </c>
      <c r="N103" s="13">
        <v>33.916878856728005</v>
      </c>
      <c r="O103" s="13">
        <v>35.955253856172</v>
      </c>
      <c r="P103" s="13">
        <v>35.955253856172</v>
      </c>
      <c r="Q103" s="13">
        <v>36.175902696317998</v>
      </c>
      <c r="R103" s="13">
        <v>36.175902696317998</v>
      </c>
      <c r="S103" s="13">
        <v>36.396551536463996</v>
      </c>
      <c r="T103" s="13">
        <v>36.396551536463996</v>
      </c>
      <c r="U103" s="13">
        <v>36.848356304382001</v>
      </c>
      <c r="V103" s="13">
        <v>36.848356304382001</v>
      </c>
      <c r="W103" s="13">
        <v>37.069005144527999</v>
      </c>
      <c r="X103" s="13">
        <v>37.069005144527999</v>
      </c>
      <c r="Y103" s="13">
        <v>37.310668159925996</v>
      </c>
      <c r="Z103" s="13">
        <v>37.310668159925996</v>
      </c>
      <c r="AA103" s="13">
        <v>37.541824087697997</v>
      </c>
      <c r="AB103" s="13">
        <v>37.541824087697997</v>
      </c>
      <c r="AC103" s="13">
        <v>37.772980015470004</v>
      </c>
      <c r="AD103" s="13">
        <v>37.772980015470004</v>
      </c>
      <c r="AE103" s="13">
        <v>38.266813133892001</v>
      </c>
      <c r="AF103" s="13">
        <v>38.266813133892001</v>
      </c>
      <c r="AG103" s="13">
        <v>38.508476149290004</v>
      </c>
      <c r="AH103" s="13">
        <v>38.508476149290004</v>
      </c>
      <c r="AI103" s="13">
        <v>38.760646252314004</v>
      </c>
      <c r="AJ103" s="13">
        <v>38.760646252314004</v>
      </c>
      <c r="AK103" s="13">
        <v>73.86371524547161</v>
      </c>
      <c r="AL103" s="13">
        <v>41.131509795349565</v>
      </c>
      <c r="AM103" s="13">
        <v>46.750885077249436</v>
      </c>
      <c r="AN103" s="13">
        <v>46.750885077249436</v>
      </c>
      <c r="AO103" s="13">
        <v>49.560572718199374</v>
      </c>
      <c r="AP103" s="13">
        <v>49.560572718199374</v>
      </c>
      <c r="AQ103" s="13">
        <v>49.864714163869209</v>
      </c>
      <c r="AR103" s="13">
        <v>49.864714163869209</v>
      </c>
      <c r="AS103" s="13">
        <v>50.168855609539044</v>
      </c>
      <c r="AT103" s="13">
        <v>50.168855609539044</v>
      </c>
      <c r="AU103" s="13">
        <v>50.791621426863003</v>
      </c>
      <c r="AV103" s="13">
        <v>50.791621426863003</v>
      </c>
      <c r="AW103" s="13">
        <v>51.095762872532845</v>
      </c>
      <c r="AX103" s="13">
        <v>51.095762872532845</v>
      </c>
      <c r="AY103" s="13">
        <v>51.42887017017123</v>
      </c>
      <c r="AZ103" s="13">
        <v>51.42887017017123</v>
      </c>
      <c r="BA103" s="13">
        <v>51.747494541825347</v>
      </c>
      <c r="BB103" s="13">
        <v>51.747494541825347</v>
      </c>
      <c r="BC103" s="13">
        <v>52.066118913479471</v>
      </c>
      <c r="BD103" s="13">
        <v>52.066118913479471</v>
      </c>
      <c r="BE103" s="13">
        <v>52.746816434740531</v>
      </c>
      <c r="BF103" s="13">
        <v>52.746816434740531</v>
      </c>
      <c r="BG103" s="13">
        <v>53.07992373237893</v>
      </c>
      <c r="BH103" s="13">
        <v>53.07992373237893</v>
      </c>
      <c r="BI103" s="13">
        <v>53.427513956001604</v>
      </c>
      <c r="BJ103" s="13">
        <v>53.427513956001604</v>
      </c>
      <c r="BK103" s="12" t="s">
        <v>79</v>
      </c>
      <c r="BL103" s="12" t="s">
        <v>80</v>
      </c>
      <c r="BM103" s="12" t="s">
        <v>80</v>
      </c>
      <c r="BN103" s="12" t="s">
        <v>80</v>
      </c>
      <c r="BO103" s="12" t="s">
        <v>80</v>
      </c>
      <c r="BP103" s="12" t="s">
        <v>80</v>
      </c>
      <c r="BQ103" s="12" t="s">
        <v>80</v>
      </c>
      <c r="BR103" s="12" t="s">
        <v>109</v>
      </c>
    </row>
    <row r="104" spans="1:100">
      <c r="A104" s="12" t="s">
        <v>72</v>
      </c>
      <c r="B104" s="12" t="s">
        <v>395</v>
      </c>
      <c r="C104" s="12" t="s">
        <v>74</v>
      </c>
      <c r="D104" s="12">
        <v>1008903840392</v>
      </c>
      <c r="E104" s="12">
        <v>3237820001</v>
      </c>
      <c r="F104" s="12" t="s">
        <v>396</v>
      </c>
      <c r="G104" s="12" t="s">
        <v>198</v>
      </c>
      <c r="H104" s="12" t="s">
        <v>207</v>
      </c>
      <c r="I104" s="12" t="s">
        <v>198</v>
      </c>
      <c r="J104" s="12" t="s">
        <v>78</v>
      </c>
      <c r="K104" s="13">
        <v>61.715045000000003</v>
      </c>
      <c r="L104" s="13">
        <v>32.372336975705998</v>
      </c>
      <c r="M104" s="13">
        <v>36.785313778625998</v>
      </c>
      <c r="N104" s="13">
        <v>36.785313778625998</v>
      </c>
      <c r="O104" s="13">
        <v>39.002309267712</v>
      </c>
      <c r="P104" s="13">
        <v>39.002309267712</v>
      </c>
      <c r="Q104" s="13">
        <v>39.243972283109997</v>
      </c>
      <c r="R104" s="13">
        <v>39.243972283109997</v>
      </c>
      <c r="S104" s="13">
        <v>39.475128210881998</v>
      </c>
      <c r="T104" s="13">
        <v>39.475128210881998</v>
      </c>
      <c r="U104" s="13">
        <v>39.968961329303994</v>
      </c>
      <c r="V104" s="13">
        <v>39.968961329303994</v>
      </c>
      <c r="W104" s="13">
        <v>40.210624344702005</v>
      </c>
      <c r="X104" s="13">
        <v>40.210624344702005</v>
      </c>
      <c r="Y104" s="13">
        <v>40.462794447725997</v>
      </c>
      <c r="Z104" s="13">
        <v>40.462794447725997</v>
      </c>
      <c r="AA104" s="13">
        <v>40.714964550750004</v>
      </c>
      <c r="AB104" s="13">
        <v>40.714964550750004</v>
      </c>
      <c r="AC104" s="13">
        <v>40.977641741399999</v>
      </c>
      <c r="AD104" s="13">
        <v>40.977641741399999</v>
      </c>
      <c r="AE104" s="13">
        <v>41.502996122700004</v>
      </c>
      <c r="AF104" s="13">
        <v>41.502996122700004</v>
      </c>
      <c r="AG104" s="13">
        <v>41.776180400975996</v>
      </c>
      <c r="AH104" s="13">
        <v>41.776180400975996</v>
      </c>
      <c r="AI104" s="13">
        <v>42.038857591625998</v>
      </c>
      <c r="AJ104" s="13">
        <v>42.038857591625998</v>
      </c>
      <c r="AK104" s="13">
        <v>85.067761940009447</v>
      </c>
      <c r="AL104" s="13">
        <v>44.621894957560563</v>
      </c>
      <c r="AM104" s="13">
        <v>50.704723870957331</v>
      </c>
      <c r="AN104" s="13">
        <v>50.704723870957331</v>
      </c>
      <c r="AO104" s="13">
        <v>53.760621253639997</v>
      </c>
      <c r="AP104" s="13">
        <v>53.760621253639997</v>
      </c>
      <c r="AQ104" s="13">
        <v>54.093728551278389</v>
      </c>
      <c r="AR104" s="13">
        <v>54.093728551278389</v>
      </c>
      <c r="AS104" s="13">
        <v>54.412352922932499</v>
      </c>
      <c r="AT104" s="13">
        <v>54.412352922932499</v>
      </c>
      <c r="AU104" s="13">
        <v>55.093050444193565</v>
      </c>
      <c r="AV104" s="13">
        <v>55.093050444193565</v>
      </c>
      <c r="AW104" s="13">
        <v>55.426157741831972</v>
      </c>
      <c r="AX104" s="13">
        <v>55.426157741831972</v>
      </c>
      <c r="AY104" s="13">
        <v>55.773747965454639</v>
      </c>
      <c r="AZ104" s="13">
        <v>55.773747965454639</v>
      </c>
      <c r="BA104" s="13">
        <v>56.121338189077314</v>
      </c>
      <c r="BB104" s="13">
        <v>56.121338189077314</v>
      </c>
      <c r="BC104" s="13">
        <v>56.48341133868427</v>
      </c>
      <c r="BD104" s="13">
        <v>56.48341133868427</v>
      </c>
      <c r="BE104" s="13">
        <v>57.207557637898169</v>
      </c>
      <c r="BF104" s="13">
        <v>57.207557637898169</v>
      </c>
      <c r="BG104" s="13">
        <v>57.584113713489387</v>
      </c>
      <c r="BH104" s="13">
        <v>57.584113713489387</v>
      </c>
      <c r="BI104" s="13">
        <v>57.946186863096337</v>
      </c>
      <c r="BJ104" s="13">
        <v>57.946186863096337</v>
      </c>
      <c r="BK104" s="12" t="s">
        <v>79</v>
      </c>
      <c r="BL104" s="12" t="s">
        <v>80</v>
      </c>
      <c r="BM104" s="12" t="s">
        <v>80</v>
      </c>
      <c r="BN104" s="12" t="s">
        <v>80</v>
      </c>
      <c r="BO104" s="12" t="s">
        <v>80</v>
      </c>
      <c r="BP104" s="12" t="s">
        <v>80</v>
      </c>
      <c r="BQ104" s="12" t="s">
        <v>80</v>
      </c>
      <c r="BR104" s="12" t="s">
        <v>109</v>
      </c>
    </row>
    <row r="105" spans="1:100">
      <c r="A105" s="12" t="s">
        <v>72</v>
      </c>
      <c r="B105" s="12" t="s">
        <v>397</v>
      </c>
      <c r="C105" s="12" t="s">
        <v>74</v>
      </c>
      <c r="D105" s="12">
        <v>1008903840457</v>
      </c>
      <c r="E105" s="12">
        <v>3237830001</v>
      </c>
      <c r="F105" s="12" t="s">
        <v>398</v>
      </c>
      <c r="G105" s="12" t="s">
        <v>198</v>
      </c>
      <c r="H105" s="12" t="s">
        <v>213</v>
      </c>
      <c r="I105" s="12" t="s">
        <v>198</v>
      </c>
      <c r="J105" s="12" t="s">
        <v>78</v>
      </c>
      <c r="K105" s="13">
        <v>75.044249000000008</v>
      </c>
      <c r="L105" s="13">
        <v>39.401578597499999</v>
      </c>
      <c r="M105" s="13">
        <v>44.781207462011999</v>
      </c>
      <c r="N105" s="13">
        <v>44.781207462011999</v>
      </c>
      <c r="O105" s="13">
        <v>47.471021894267999</v>
      </c>
      <c r="P105" s="13">
        <v>47.471021894267999</v>
      </c>
      <c r="Q105" s="13">
        <v>47.765220347796003</v>
      </c>
      <c r="R105" s="13">
        <v>47.765220347796003</v>
      </c>
      <c r="S105" s="13">
        <v>48.048911713697997</v>
      </c>
      <c r="T105" s="13">
        <v>48.048911713697997</v>
      </c>
      <c r="U105" s="13">
        <v>48.647815708380001</v>
      </c>
      <c r="V105" s="13">
        <v>48.647815708380001</v>
      </c>
      <c r="W105" s="13">
        <v>48.952521249534001</v>
      </c>
      <c r="X105" s="13">
        <v>48.952521249534001</v>
      </c>
      <c r="Y105" s="13">
        <v>49.257226790688009</v>
      </c>
      <c r="Z105" s="13">
        <v>49.257226790688009</v>
      </c>
      <c r="AA105" s="13">
        <v>49.561932331842002</v>
      </c>
      <c r="AB105" s="13">
        <v>49.561932331842002</v>
      </c>
      <c r="AC105" s="13">
        <v>49.877144960621997</v>
      </c>
      <c r="AD105" s="13">
        <v>49.877144960621997</v>
      </c>
      <c r="AE105" s="13">
        <v>50.518077305807999</v>
      </c>
      <c r="AF105" s="13">
        <v>50.518077305807999</v>
      </c>
      <c r="AG105" s="13">
        <v>50.843797022214005</v>
      </c>
      <c r="AH105" s="13">
        <v>50.843797022214005</v>
      </c>
      <c r="AI105" s="13">
        <v>51.169516738620004</v>
      </c>
      <c r="AJ105" s="13">
        <v>51.169516738620004</v>
      </c>
      <c r="AK105" s="13">
        <v>103.44068142377265</v>
      </c>
      <c r="AL105" s="13">
        <v>54.310972441042559</v>
      </c>
      <c r="AM105" s="13">
        <v>61.726230544992902</v>
      </c>
      <c r="AN105" s="13">
        <v>61.726230544992902</v>
      </c>
      <c r="AO105" s="13">
        <v>65.433859596968077</v>
      </c>
      <c r="AP105" s="13">
        <v>65.433859596968077</v>
      </c>
      <c r="AQ105" s="13">
        <v>65.839381524527866</v>
      </c>
      <c r="AR105" s="13">
        <v>65.839381524527866</v>
      </c>
      <c r="AS105" s="13">
        <v>66.230420526103359</v>
      </c>
      <c r="AT105" s="13">
        <v>66.230420526103359</v>
      </c>
      <c r="AU105" s="13">
        <v>67.055947307207219</v>
      </c>
      <c r="AV105" s="13">
        <v>67.055947307207219</v>
      </c>
      <c r="AW105" s="13">
        <v>67.475952160751277</v>
      </c>
      <c r="AX105" s="13">
        <v>67.475952160751277</v>
      </c>
      <c r="AY105" s="13">
        <v>67.895957014295348</v>
      </c>
      <c r="AZ105" s="13">
        <v>67.895957014295348</v>
      </c>
      <c r="BA105" s="13">
        <v>68.315961867839405</v>
      </c>
      <c r="BB105" s="13">
        <v>68.315961867839405</v>
      </c>
      <c r="BC105" s="13">
        <v>68.750449647367745</v>
      </c>
      <c r="BD105" s="13">
        <v>68.750449647367745</v>
      </c>
      <c r="BE105" s="13">
        <v>69.633908132408692</v>
      </c>
      <c r="BF105" s="13">
        <v>69.633908132408692</v>
      </c>
      <c r="BG105" s="13">
        <v>70.082878837921314</v>
      </c>
      <c r="BH105" s="13">
        <v>70.082878837921314</v>
      </c>
      <c r="BI105" s="13">
        <v>70.53184954343395</v>
      </c>
      <c r="BJ105" s="13">
        <v>70.53184954343395</v>
      </c>
      <c r="BK105" s="12" t="s">
        <v>79</v>
      </c>
      <c r="BL105" s="12" t="s">
        <v>80</v>
      </c>
      <c r="BM105" s="12" t="s">
        <v>80</v>
      </c>
      <c r="BN105" s="12" t="s">
        <v>80</v>
      </c>
      <c r="BO105" s="12" t="s">
        <v>80</v>
      </c>
      <c r="BP105" s="12" t="s">
        <v>80</v>
      </c>
      <c r="BQ105" s="12" t="s">
        <v>80</v>
      </c>
      <c r="BR105" s="12" t="s">
        <v>109</v>
      </c>
    </row>
    <row r="106" spans="1:100">
      <c r="A106" s="12" t="s">
        <v>72</v>
      </c>
      <c r="B106" s="12" t="s">
        <v>399</v>
      </c>
      <c r="C106" s="12" t="s">
        <v>74</v>
      </c>
      <c r="D106" s="12">
        <v>1008903840511</v>
      </c>
      <c r="E106" s="12">
        <v>3237840001</v>
      </c>
      <c r="F106" s="12" t="s">
        <v>400</v>
      </c>
      <c r="G106" s="12" t="s">
        <v>198</v>
      </c>
      <c r="H106" s="12" t="s">
        <v>219</v>
      </c>
      <c r="I106" s="12" t="s">
        <v>198</v>
      </c>
      <c r="J106" s="12" t="s">
        <v>78</v>
      </c>
      <c r="K106" s="13">
        <v>85.529059000000004</v>
      </c>
      <c r="L106" s="13">
        <v>44.896785425898003</v>
      </c>
      <c r="M106" s="13">
        <v>51.022417511856005</v>
      </c>
      <c r="N106" s="13">
        <v>51.022417511856005</v>
      </c>
      <c r="O106" s="13">
        <v>54.100994186274008</v>
      </c>
      <c r="P106" s="13">
        <v>54.100994186274008</v>
      </c>
      <c r="Q106" s="13">
        <v>54.426713902679992</v>
      </c>
      <c r="R106" s="13">
        <v>54.426713902679992</v>
      </c>
      <c r="S106" s="13">
        <v>54.762940706712001</v>
      </c>
      <c r="T106" s="13">
        <v>54.762940706712001</v>
      </c>
      <c r="U106" s="13">
        <v>55.435394314775998</v>
      </c>
      <c r="V106" s="13">
        <v>55.435394314775998</v>
      </c>
      <c r="W106" s="13">
        <v>55.782128206434002</v>
      </c>
      <c r="X106" s="13">
        <v>55.782128206434002</v>
      </c>
      <c r="Y106" s="13">
        <v>56.128862098092</v>
      </c>
      <c r="Z106" s="13">
        <v>56.128862098092</v>
      </c>
      <c r="AA106" s="13">
        <v>56.475595989749998</v>
      </c>
      <c r="AB106" s="13">
        <v>56.475595989749998</v>
      </c>
      <c r="AC106" s="13">
        <v>56.832836969034005</v>
      </c>
      <c r="AD106" s="13">
        <v>56.832836969034005</v>
      </c>
      <c r="AE106" s="13">
        <v>57.568333102853998</v>
      </c>
      <c r="AF106" s="13">
        <v>57.568333102853998</v>
      </c>
      <c r="AG106" s="13">
        <v>57.936081169764002</v>
      </c>
      <c r="AH106" s="13">
        <v>57.936081169764002</v>
      </c>
      <c r="AI106" s="13">
        <v>58.314336324300001</v>
      </c>
      <c r="AJ106" s="13">
        <v>58.314336324300001</v>
      </c>
      <c r="AK106" s="13">
        <v>117.89290002081378</v>
      </c>
      <c r="AL106" s="13">
        <v>61.885542730819957</v>
      </c>
      <c r="AM106" s="13">
        <v>70.329088579654055</v>
      </c>
      <c r="AN106" s="13">
        <v>70.329088579654055</v>
      </c>
      <c r="AO106" s="13">
        <v>74.572585893047503</v>
      </c>
      <c r="AP106" s="13">
        <v>74.572585893047503</v>
      </c>
      <c r="AQ106" s="13">
        <v>75.02155659856011</v>
      </c>
      <c r="AR106" s="13">
        <v>75.02155659856011</v>
      </c>
      <c r="AS106" s="13">
        <v>75.485010230057014</v>
      </c>
      <c r="AT106" s="13">
        <v>75.485010230057014</v>
      </c>
      <c r="AU106" s="13">
        <v>76.411917493050808</v>
      </c>
      <c r="AV106" s="13">
        <v>76.411917493050808</v>
      </c>
      <c r="AW106" s="13">
        <v>76.889854050531994</v>
      </c>
      <c r="AX106" s="13">
        <v>76.889854050531994</v>
      </c>
      <c r="AY106" s="13">
        <v>77.367790608013166</v>
      </c>
      <c r="AZ106" s="13">
        <v>77.367790608013166</v>
      </c>
      <c r="BA106" s="13">
        <v>77.845727165494338</v>
      </c>
      <c r="BB106" s="13">
        <v>77.845727165494338</v>
      </c>
      <c r="BC106" s="13">
        <v>78.338146648959793</v>
      </c>
      <c r="BD106" s="13">
        <v>78.338146648959793</v>
      </c>
      <c r="BE106" s="13">
        <v>79.351951467859237</v>
      </c>
      <c r="BF106" s="13">
        <v>79.351951467859237</v>
      </c>
      <c r="BG106" s="13">
        <v>79.858853877308988</v>
      </c>
      <c r="BH106" s="13">
        <v>79.858853877308988</v>
      </c>
      <c r="BI106" s="13">
        <v>80.380239212742993</v>
      </c>
      <c r="BJ106" s="13">
        <v>80.380239212742993</v>
      </c>
      <c r="BK106" s="12" t="s">
        <v>79</v>
      </c>
      <c r="BL106" s="12" t="s">
        <v>80</v>
      </c>
      <c r="BM106" s="12" t="s">
        <v>80</v>
      </c>
      <c r="BN106" s="12" t="s">
        <v>80</v>
      </c>
      <c r="BO106" s="12" t="s">
        <v>80</v>
      </c>
      <c r="BP106" s="12" t="s">
        <v>80</v>
      </c>
      <c r="BQ106" s="12" t="s">
        <v>80</v>
      </c>
      <c r="BR106" s="12" t="s">
        <v>109</v>
      </c>
    </row>
    <row r="107" spans="1:100">
      <c r="A107" s="12" t="s">
        <v>72</v>
      </c>
      <c r="B107" s="12" t="s">
        <v>401</v>
      </c>
      <c r="C107" s="12" t="s">
        <v>74</v>
      </c>
      <c r="D107" s="12">
        <v>1008903920043</v>
      </c>
      <c r="E107" s="12" t="s">
        <v>402</v>
      </c>
      <c r="F107" s="12" t="s">
        <v>403</v>
      </c>
      <c r="G107" s="12" t="s">
        <v>278</v>
      </c>
      <c r="H107" s="12" t="s">
        <v>404</v>
      </c>
      <c r="I107" s="12" t="s">
        <v>278</v>
      </c>
      <c r="J107" s="12" t="s">
        <v>78</v>
      </c>
      <c r="K107" s="13">
        <v>7.9083660000000009</v>
      </c>
      <c r="L107" s="13">
        <v>8.0044210134360014</v>
      </c>
      <c r="M107" s="13">
        <v>9.0996550907220008</v>
      </c>
      <c r="N107" s="13">
        <v>9.0996550907220008</v>
      </c>
      <c r="O107" s="13">
        <v>9.6421542131159992</v>
      </c>
      <c r="P107" s="13">
        <v>9.6421542131159992</v>
      </c>
      <c r="Q107" s="13">
        <v>9.7035692081040015</v>
      </c>
      <c r="R107" s="13">
        <v>9.7035692081040015</v>
      </c>
      <c r="S107" s="13">
        <v>9.7649842030920002</v>
      </c>
      <c r="T107" s="13">
        <v>9.7649842030920002</v>
      </c>
      <c r="U107" s="13">
        <v>9.8775783605700003</v>
      </c>
      <c r="V107" s="13">
        <v>9.8775783605700003</v>
      </c>
      <c r="W107" s="13">
        <v>9.9389933555580008</v>
      </c>
      <c r="X107" s="13">
        <v>9.9389933555580008</v>
      </c>
      <c r="Y107" s="13">
        <v>10.010644183043999</v>
      </c>
      <c r="Z107" s="13">
        <v>10.010644183043999</v>
      </c>
      <c r="AA107" s="13">
        <v>10.072059178032001</v>
      </c>
      <c r="AB107" s="13">
        <v>10.072059178032001</v>
      </c>
      <c r="AC107" s="13">
        <v>10.133474173020002</v>
      </c>
      <c r="AD107" s="13">
        <v>10.133474173020002</v>
      </c>
      <c r="AE107" s="13">
        <v>10.266539995494</v>
      </c>
      <c r="AF107" s="13">
        <v>10.266539995494</v>
      </c>
      <c r="AG107" s="13">
        <v>10.327954990482</v>
      </c>
      <c r="AH107" s="13">
        <v>10.327954990482</v>
      </c>
      <c r="AI107" s="13">
        <v>10.399605817968</v>
      </c>
      <c r="AJ107" s="13">
        <v>10.399605817968</v>
      </c>
      <c r="AK107" s="13">
        <v>10.900858878454434</v>
      </c>
      <c r="AL107" s="13">
        <v>11.03326071039214</v>
      </c>
      <c r="AM107" s="13">
        <v>12.542926817824313</v>
      </c>
      <c r="AN107" s="13">
        <v>12.542926817824313</v>
      </c>
      <c r="AO107" s="13">
        <v>13.290705357019686</v>
      </c>
      <c r="AP107" s="13">
        <v>13.290705357019686</v>
      </c>
      <c r="AQ107" s="13">
        <v>13.375359531268222</v>
      </c>
      <c r="AR107" s="13">
        <v>13.375359531268222</v>
      </c>
      <c r="AS107" s="13">
        <v>13.460013705516753</v>
      </c>
      <c r="AT107" s="13">
        <v>13.460013705516753</v>
      </c>
      <c r="AU107" s="13">
        <v>13.615213024972398</v>
      </c>
      <c r="AV107" s="13">
        <v>13.615213024972398</v>
      </c>
      <c r="AW107" s="13">
        <v>13.699867199220931</v>
      </c>
      <c r="AX107" s="13">
        <v>13.699867199220931</v>
      </c>
      <c r="AY107" s="13">
        <v>13.798630402510884</v>
      </c>
      <c r="AZ107" s="13">
        <v>13.798630402510884</v>
      </c>
      <c r="BA107" s="13">
        <v>13.88328457675942</v>
      </c>
      <c r="BB107" s="13">
        <v>13.88328457675942</v>
      </c>
      <c r="BC107" s="13">
        <v>13.967938751007953</v>
      </c>
      <c r="BD107" s="13">
        <v>13.967938751007953</v>
      </c>
      <c r="BE107" s="13">
        <v>14.151356128546439</v>
      </c>
      <c r="BF107" s="13">
        <v>14.151356128546439</v>
      </c>
      <c r="BG107" s="13">
        <v>14.236010302794972</v>
      </c>
      <c r="BH107" s="13">
        <v>14.236010302794972</v>
      </c>
      <c r="BI107" s="13">
        <v>14.334773506084929</v>
      </c>
      <c r="BJ107" s="13">
        <v>14.334773506084929</v>
      </c>
      <c r="BK107" s="12" t="s">
        <v>79</v>
      </c>
      <c r="BL107" s="12" t="s">
        <v>102</v>
      </c>
      <c r="BM107" s="12" t="s">
        <v>80</v>
      </c>
      <c r="BN107" s="12" t="s">
        <v>80</v>
      </c>
      <c r="BO107" s="12" t="s">
        <v>102</v>
      </c>
      <c r="BP107" s="12" t="s">
        <v>80</v>
      </c>
      <c r="BQ107" s="12" t="s">
        <v>80</v>
      </c>
      <c r="BR107" s="12" t="s">
        <v>81</v>
      </c>
    </row>
    <row r="108" spans="1:100">
      <c r="A108" s="12" t="s">
        <v>72</v>
      </c>
      <c r="B108" s="12" t="s">
        <v>401</v>
      </c>
      <c r="C108" s="12" t="s">
        <v>74</v>
      </c>
      <c r="D108" s="12">
        <v>1008903920043</v>
      </c>
      <c r="E108" s="12">
        <v>3383350001</v>
      </c>
      <c r="F108" s="12" t="s">
        <v>405</v>
      </c>
      <c r="G108" s="12" t="s">
        <v>278</v>
      </c>
      <c r="H108" s="12" t="s">
        <v>404</v>
      </c>
      <c r="I108" s="12" t="s">
        <v>278</v>
      </c>
      <c r="J108" s="12" t="s">
        <v>78</v>
      </c>
      <c r="K108" s="13">
        <v>7.9083660000000009</v>
      </c>
      <c r="L108" s="13">
        <v>8.0044210134360014</v>
      </c>
      <c r="M108" s="13">
        <v>9.0996550907220008</v>
      </c>
      <c r="N108" s="13">
        <v>9.0996550907220008</v>
      </c>
      <c r="O108" s="13">
        <v>9.6421542131159992</v>
      </c>
      <c r="P108" s="13">
        <v>9.6421542131159992</v>
      </c>
      <c r="Q108" s="13">
        <v>9.7035692081040015</v>
      </c>
      <c r="R108" s="13">
        <v>9.7035692081040015</v>
      </c>
      <c r="S108" s="13">
        <v>9.7649842030920002</v>
      </c>
      <c r="T108" s="13">
        <v>9.7649842030920002</v>
      </c>
      <c r="U108" s="13">
        <v>9.8775783605700003</v>
      </c>
      <c r="V108" s="13">
        <v>9.8775783605700003</v>
      </c>
      <c r="W108" s="13">
        <v>9.9389933555580008</v>
      </c>
      <c r="X108" s="13">
        <v>9.9389933555580008</v>
      </c>
      <c r="Y108" s="13">
        <v>10.010644183043999</v>
      </c>
      <c r="Z108" s="13">
        <v>10.010644183043999</v>
      </c>
      <c r="AA108" s="13">
        <v>10.072059178032001</v>
      </c>
      <c r="AB108" s="13">
        <v>10.072059178032001</v>
      </c>
      <c r="AC108" s="13">
        <v>10.133474173020002</v>
      </c>
      <c r="AD108" s="13">
        <v>10.133474173020002</v>
      </c>
      <c r="AE108" s="13">
        <v>10.266539995494</v>
      </c>
      <c r="AF108" s="13">
        <v>10.266539995494</v>
      </c>
      <c r="AG108" s="13">
        <v>10.327954990482</v>
      </c>
      <c r="AH108" s="13">
        <v>10.327954990482</v>
      </c>
      <c r="AI108" s="13">
        <v>10.399605817968</v>
      </c>
      <c r="AJ108" s="13">
        <v>10.399605817968</v>
      </c>
      <c r="AK108" s="13">
        <v>10.900858878454434</v>
      </c>
      <c r="AL108" s="13">
        <v>11.03326071039214</v>
      </c>
      <c r="AM108" s="13">
        <v>12.542926817824313</v>
      </c>
      <c r="AN108" s="13">
        <v>12.542926817824313</v>
      </c>
      <c r="AO108" s="13">
        <v>13.290705357019686</v>
      </c>
      <c r="AP108" s="13">
        <v>13.290705357019686</v>
      </c>
      <c r="AQ108" s="13">
        <v>13.375359531268222</v>
      </c>
      <c r="AR108" s="13">
        <v>13.375359531268222</v>
      </c>
      <c r="AS108" s="13">
        <v>13.460013705516753</v>
      </c>
      <c r="AT108" s="13">
        <v>13.460013705516753</v>
      </c>
      <c r="AU108" s="13">
        <v>13.615213024972398</v>
      </c>
      <c r="AV108" s="13">
        <v>13.615213024972398</v>
      </c>
      <c r="AW108" s="13">
        <v>13.699867199220931</v>
      </c>
      <c r="AX108" s="13">
        <v>13.699867199220931</v>
      </c>
      <c r="AY108" s="13">
        <v>13.798630402510884</v>
      </c>
      <c r="AZ108" s="13">
        <v>13.798630402510884</v>
      </c>
      <c r="BA108" s="13">
        <v>13.88328457675942</v>
      </c>
      <c r="BB108" s="13">
        <v>13.88328457675942</v>
      </c>
      <c r="BC108" s="13">
        <v>13.967938751007953</v>
      </c>
      <c r="BD108" s="13">
        <v>13.967938751007953</v>
      </c>
      <c r="BE108" s="13">
        <v>14.151356128546439</v>
      </c>
      <c r="BF108" s="13">
        <v>14.151356128546439</v>
      </c>
      <c r="BG108" s="13">
        <v>14.236010302794972</v>
      </c>
      <c r="BH108" s="13">
        <v>14.236010302794972</v>
      </c>
      <c r="BI108" s="13">
        <v>14.334773506084929</v>
      </c>
      <c r="BJ108" s="13">
        <v>14.334773506084929</v>
      </c>
      <c r="BK108" s="12" t="s">
        <v>79</v>
      </c>
      <c r="BL108" s="12" t="s">
        <v>102</v>
      </c>
      <c r="BM108" s="12" t="s">
        <v>80</v>
      </c>
      <c r="BN108" s="12" t="s">
        <v>80</v>
      </c>
      <c r="BO108" s="12" t="s">
        <v>102</v>
      </c>
      <c r="BP108" s="12" t="s">
        <v>80</v>
      </c>
      <c r="BQ108" s="12" t="s">
        <v>80</v>
      </c>
      <c r="BR108" s="12" t="s">
        <v>81</v>
      </c>
    </row>
    <row r="109" spans="1:100">
      <c r="A109" s="12" t="s">
        <v>72</v>
      </c>
      <c r="B109" s="12" t="s">
        <v>401</v>
      </c>
      <c r="C109" s="12" t="s">
        <v>74</v>
      </c>
      <c r="D109" s="12">
        <v>1008903920043</v>
      </c>
      <c r="E109" s="12">
        <v>3013920024</v>
      </c>
      <c r="F109" s="12" t="s">
        <v>403</v>
      </c>
      <c r="G109" s="12" t="s">
        <v>278</v>
      </c>
      <c r="H109" s="12" t="s">
        <v>404</v>
      </c>
      <c r="I109" s="12" t="s">
        <v>278</v>
      </c>
      <c r="J109" s="12" t="s">
        <v>78</v>
      </c>
      <c r="K109" s="13">
        <v>7.9083660000000009</v>
      </c>
      <c r="L109" s="13">
        <v>8.0044210134360014</v>
      </c>
      <c r="M109" s="13">
        <v>9.0996550907220008</v>
      </c>
      <c r="N109" s="13">
        <v>9.0996550907220008</v>
      </c>
      <c r="O109" s="13">
        <v>9.6421542131159992</v>
      </c>
      <c r="P109" s="13">
        <v>9.6421542131159992</v>
      </c>
      <c r="Q109" s="13">
        <v>9.7035692081040015</v>
      </c>
      <c r="R109" s="13">
        <v>9.7035692081040015</v>
      </c>
      <c r="S109" s="13">
        <v>9.7649842030920002</v>
      </c>
      <c r="T109" s="13">
        <v>9.7649842030920002</v>
      </c>
      <c r="U109" s="13">
        <v>9.8775783605700003</v>
      </c>
      <c r="V109" s="13">
        <v>9.8775783605700003</v>
      </c>
      <c r="W109" s="13">
        <v>9.9389933555580008</v>
      </c>
      <c r="X109" s="13">
        <v>9.9389933555580008</v>
      </c>
      <c r="Y109" s="13">
        <v>10.010644183043999</v>
      </c>
      <c r="Z109" s="13">
        <v>10.010644183043999</v>
      </c>
      <c r="AA109" s="13">
        <v>10.072059178032001</v>
      </c>
      <c r="AB109" s="13">
        <v>10.072059178032001</v>
      </c>
      <c r="AC109" s="13">
        <v>10.133474173020002</v>
      </c>
      <c r="AD109" s="13">
        <v>10.133474173020002</v>
      </c>
      <c r="AE109" s="13">
        <v>10.266539995494</v>
      </c>
      <c r="AF109" s="13">
        <v>10.266539995494</v>
      </c>
      <c r="AG109" s="13">
        <v>10.327954990482</v>
      </c>
      <c r="AH109" s="13">
        <v>10.327954990482</v>
      </c>
      <c r="AI109" s="13">
        <v>10.399605817968</v>
      </c>
      <c r="AJ109" s="13">
        <v>10.399605817968</v>
      </c>
      <c r="AK109" s="13">
        <v>10.900858878454434</v>
      </c>
      <c r="AL109" s="13">
        <v>11.03326071039214</v>
      </c>
      <c r="AM109" s="13">
        <v>12.542926817824313</v>
      </c>
      <c r="AN109" s="13">
        <v>12.542926817824313</v>
      </c>
      <c r="AO109" s="13">
        <v>13.290705357019686</v>
      </c>
      <c r="AP109" s="13">
        <v>13.290705357019686</v>
      </c>
      <c r="AQ109" s="13">
        <v>13.375359531268222</v>
      </c>
      <c r="AR109" s="13">
        <v>13.375359531268222</v>
      </c>
      <c r="AS109" s="13">
        <v>13.460013705516753</v>
      </c>
      <c r="AT109" s="13">
        <v>13.460013705516753</v>
      </c>
      <c r="AU109" s="13">
        <v>13.615213024972398</v>
      </c>
      <c r="AV109" s="13">
        <v>13.615213024972398</v>
      </c>
      <c r="AW109" s="13">
        <v>13.699867199220931</v>
      </c>
      <c r="AX109" s="13">
        <v>13.699867199220931</v>
      </c>
      <c r="AY109" s="13">
        <v>13.798630402510884</v>
      </c>
      <c r="AZ109" s="13">
        <v>13.798630402510884</v>
      </c>
      <c r="BA109" s="13">
        <v>13.88328457675942</v>
      </c>
      <c r="BB109" s="13">
        <v>13.88328457675942</v>
      </c>
      <c r="BC109" s="13">
        <v>13.967938751007953</v>
      </c>
      <c r="BD109" s="13">
        <v>13.967938751007953</v>
      </c>
      <c r="BE109" s="13">
        <v>14.151356128546439</v>
      </c>
      <c r="BF109" s="13">
        <v>14.151356128546439</v>
      </c>
      <c r="BG109" s="13">
        <v>14.236010302794972</v>
      </c>
      <c r="BH109" s="13">
        <v>14.236010302794972</v>
      </c>
      <c r="BI109" s="13">
        <v>14.334773506084929</v>
      </c>
      <c r="BJ109" s="13">
        <v>14.334773506084929</v>
      </c>
      <c r="BK109" s="12" t="s">
        <v>79</v>
      </c>
      <c r="BL109" s="12" t="s">
        <v>102</v>
      </c>
      <c r="BM109" s="12" t="s">
        <v>80</v>
      </c>
      <c r="BN109" s="12" t="s">
        <v>80</v>
      </c>
      <c r="BO109" s="12" t="s">
        <v>102</v>
      </c>
      <c r="BP109" s="12" t="s">
        <v>80</v>
      </c>
      <c r="BQ109" s="12" t="s">
        <v>80</v>
      </c>
      <c r="BR109" s="12" t="s">
        <v>81</v>
      </c>
    </row>
    <row r="110" spans="1:100">
      <c r="A110" s="12" t="s">
        <v>72</v>
      </c>
      <c r="B110" s="12" t="s">
        <v>406</v>
      </c>
      <c r="C110" s="12" t="s">
        <v>74</v>
      </c>
      <c r="D110" s="12">
        <v>1008903920078</v>
      </c>
      <c r="E110" s="12" t="s">
        <v>407</v>
      </c>
      <c r="F110" s="12" t="s">
        <v>408</v>
      </c>
      <c r="G110" s="12" t="s">
        <v>278</v>
      </c>
      <c r="H110" s="12" t="s">
        <v>409</v>
      </c>
      <c r="I110" s="12" t="s">
        <v>278</v>
      </c>
      <c r="J110" s="12" t="s">
        <v>78</v>
      </c>
      <c r="K110" s="13">
        <v>8.6466150000000006</v>
      </c>
      <c r="L110" s="13">
        <v>8.7516367857900015</v>
      </c>
      <c r="M110" s="13">
        <v>9.9492291880560018</v>
      </c>
      <c r="N110" s="13">
        <v>9.9492291880560018</v>
      </c>
      <c r="O110" s="13">
        <v>10.542907472940001</v>
      </c>
      <c r="P110" s="13">
        <v>10.542907472940001</v>
      </c>
      <c r="Q110" s="13">
        <v>10.604322467928</v>
      </c>
      <c r="R110" s="13">
        <v>10.604322467928</v>
      </c>
      <c r="S110" s="13">
        <v>10.675973295414</v>
      </c>
      <c r="T110" s="13">
        <v>10.675973295414</v>
      </c>
      <c r="U110" s="13">
        <v>10.809039117888</v>
      </c>
      <c r="V110" s="13">
        <v>10.809039117888</v>
      </c>
      <c r="W110" s="13">
        <v>10.870454112876001</v>
      </c>
      <c r="X110" s="13">
        <v>10.870454112876001</v>
      </c>
      <c r="Y110" s="13">
        <v>10.942104940362</v>
      </c>
      <c r="Z110" s="13">
        <v>10.942104940362</v>
      </c>
      <c r="AA110" s="13">
        <v>11.003519935350001</v>
      </c>
      <c r="AB110" s="13">
        <v>11.003519935350001</v>
      </c>
      <c r="AC110" s="13">
        <v>11.075170762836002</v>
      </c>
      <c r="AD110" s="13">
        <v>11.075170762836002</v>
      </c>
      <c r="AE110" s="13">
        <v>11.218472417808002</v>
      </c>
      <c r="AF110" s="13">
        <v>11.218472417808002</v>
      </c>
      <c r="AG110" s="13">
        <v>11.290123245294</v>
      </c>
      <c r="AH110" s="13">
        <v>11.290123245294</v>
      </c>
      <c r="AI110" s="13">
        <v>11.361774072779999</v>
      </c>
      <c r="AJ110" s="13">
        <v>11.361774072779999</v>
      </c>
      <c r="AK110" s="13">
        <v>11.918458236673326</v>
      </c>
      <c r="AL110" s="13">
        <v>12.063219830415958</v>
      </c>
      <c r="AM110" s="13">
        <v>13.713976228262354</v>
      </c>
      <c r="AN110" s="13">
        <v>13.713976228262354</v>
      </c>
      <c r="AO110" s="13">
        <v>14.53229991266484</v>
      </c>
      <c r="AP110" s="13">
        <v>14.53229991266484</v>
      </c>
      <c r="AQ110" s="13">
        <v>14.616954086913371</v>
      </c>
      <c r="AR110" s="13">
        <v>14.616954086913371</v>
      </c>
      <c r="AS110" s="13">
        <v>14.715717290203326</v>
      </c>
      <c r="AT110" s="13">
        <v>14.715717290203326</v>
      </c>
      <c r="AU110" s="13">
        <v>14.899134667741816</v>
      </c>
      <c r="AV110" s="13">
        <v>14.899134667741816</v>
      </c>
      <c r="AW110" s="13">
        <v>14.983788841990348</v>
      </c>
      <c r="AX110" s="13">
        <v>14.983788841990348</v>
      </c>
      <c r="AY110" s="13">
        <v>15.082552045280304</v>
      </c>
      <c r="AZ110" s="13">
        <v>15.082552045280304</v>
      </c>
      <c r="BA110" s="13">
        <v>15.167206219528838</v>
      </c>
      <c r="BB110" s="13">
        <v>15.167206219528838</v>
      </c>
      <c r="BC110" s="13">
        <v>15.265969422818793</v>
      </c>
      <c r="BD110" s="13">
        <v>15.265969422818793</v>
      </c>
      <c r="BE110" s="13">
        <v>15.463495829398704</v>
      </c>
      <c r="BF110" s="13">
        <v>15.463495829398704</v>
      </c>
      <c r="BG110" s="13">
        <v>15.562259032688655</v>
      </c>
      <c r="BH110" s="13">
        <v>15.562259032688655</v>
      </c>
      <c r="BI110" s="13">
        <v>15.661022235978612</v>
      </c>
      <c r="BJ110" s="13">
        <v>15.661022235978612</v>
      </c>
      <c r="BK110" s="12" t="s">
        <v>79</v>
      </c>
      <c r="BL110" s="12" t="s">
        <v>80</v>
      </c>
      <c r="BM110" s="12" t="s">
        <v>80</v>
      </c>
      <c r="BN110" s="12" t="s">
        <v>80</v>
      </c>
      <c r="BO110" s="12" t="s">
        <v>80</v>
      </c>
      <c r="BP110" s="12" t="s">
        <v>80</v>
      </c>
      <c r="BQ110" s="12" t="s">
        <v>80</v>
      </c>
      <c r="BR110" s="12" t="s">
        <v>81</v>
      </c>
    </row>
    <row r="111" spans="1:100">
      <c r="A111" s="12" t="s">
        <v>72</v>
      </c>
      <c r="B111" s="12" t="s">
        <v>406</v>
      </c>
      <c r="C111" s="12" t="s">
        <v>74</v>
      </c>
      <c r="D111" s="12">
        <v>1008903920078</v>
      </c>
      <c r="E111" s="12">
        <v>3013930013</v>
      </c>
      <c r="F111" s="12" t="s">
        <v>408</v>
      </c>
      <c r="G111" s="12" t="s">
        <v>278</v>
      </c>
      <c r="H111" s="12" t="s">
        <v>409</v>
      </c>
      <c r="I111" s="12" t="s">
        <v>278</v>
      </c>
      <c r="J111" s="12" t="s">
        <v>78</v>
      </c>
      <c r="K111" s="13">
        <v>8.6466150000000006</v>
      </c>
      <c r="L111" s="13">
        <v>8.7516367857900015</v>
      </c>
      <c r="M111" s="13">
        <v>9.9492291880560018</v>
      </c>
      <c r="N111" s="13">
        <v>9.9492291880560018</v>
      </c>
      <c r="O111" s="13">
        <v>10.542907472940001</v>
      </c>
      <c r="P111" s="13">
        <v>10.542907472940001</v>
      </c>
      <c r="Q111" s="13">
        <v>10.604322467928</v>
      </c>
      <c r="R111" s="13">
        <v>10.604322467928</v>
      </c>
      <c r="S111" s="13">
        <v>10.675973295414</v>
      </c>
      <c r="T111" s="13">
        <v>10.675973295414</v>
      </c>
      <c r="U111" s="13">
        <v>10.809039117888</v>
      </c>
      <c r="V111" s="13">
        <v>10.809039117888</v>
      </c>
      <c r="W111" s="13">
        <v>10.870454112876001</v>
      </c>
      <c r="X111" s="13">
        <v>10.870454112876001</v>
      </c>
      <c r="Y111" s="13">
        <v>10.942104940362</v>
      </c>
      <c r="Z111" s="13">
        <v>10.942104940362</v>
      </c>
      <c r="AA111" s="13">
        <v>11.003519935350001</v>
      </c>
      <c r="AB111" s="13">
        <v>11.003519935350001</v>
      </c>
      <c r="AC111" s="13">
        <v>11.075170762836002</v>
      </c>
      <c r="AD111" s="13">
        <v>11.075170762836002</v>
      </c>
      <c r="AE111" s="13">
        <v>11.218472417808002</v>
      </c>
      <c r="AF111" s="13">
        <v>11.218472417808002</v>
      </c>
      <c r="AG111" s="13">
        <v>11.290123245294</v>
      </c>
      <c r="AH111" s="13">
        <v>11.290123245294</v>
      </c>
      <c r="AI111" s="13">
        <v>11.361774072779999</v>
      </c>
      <c r="AJ111" s="13">
        <v>11.361774072779999</v>
      </c>
      <c r="AK111" s="13">
        <v>11.918458236673326</v>
      </c>
      <c r="AL111" s="13">
        <v>12.063219830415958</v>
      </c>
      <c r="AM111" s="13">
        <v>13.713976228262354</v>
      </c>
      <c r="AN111" s="13">
        <v>13.713976228262354</v>
      </c>
      <c r="AO111" s="13">
        <v>14.53229991266484</v>
      </c>
      <c r="AP111" s="13">
        <v>14.53229991266484</v>
      </c>
      <c r="AQ111" s="13">
        <v>14.616954086913371</v>
      </c>
      <c r="AR111" s="13">
        <v>14.616954086913371</v>
      </c>
      <c r="AS111" s="13">
        <v>14.715717290203326</v>
      </c>
      <c r="AT111" s="13">
        <v>14.715717290203326</v>
      </c>
      <c r="AU111" s="13">
        <v>14.899134667741816</v>
      </c>
      <c r="AV111" s="13">
        <v>14.899134667741816</v>
      </c>
      <c r="AW111" s="13">
        <v>14.983788841990348</v>
      </c>
      <c r="AX111" s="13">
        <v>14.983788841990348</v>
      </c>
      <c r="AY111" s="13">
        <v>15.082552045280304</v>
      </c>
      <c r="AZ111" s="13">
        <v>15.082552045280304</v>
      </c>
      <c r="BA111" s="13">
        <v>15.167206219528838</v>
      </c>
      <c r="BB111" s="13">
        <v>15.167206219528838</v>
      </c>
      <c r="BC111" s="13">
        <v>15.265969422818793</v>
      </c>
      <c r="BD111" s="13">
        <v>15.265969422818793</v>
      </c>
      <c r="BE111" s="13">
        <v>15.463495829398704</v>
      </c>
      <c r="BF111" s="13">
        <v>15.463495829398704</v>
      </c>
      <c r="BG111" s="13">
        <v>15.562259032688655</v>
      </c>
      <c r="BH111" s="13">
        <v>15.562259032688655</v>
      </c>
      <c r="BI111" s="13">
        <v>15.661022235978612</v>
      </c>
      <c r="BJ111" s="13">
        <v>15.661022235978612</v>
      </c>
      <c r="BK111" s="12" t="s">
        <v>79</v>
      </c>
      <c r="BL111" s="12" t="s">
        <v>80</v>
      </c>
      <c r="BM111" s="12" t="s">
        <v>80</v>
      </c>
      <c r="BN111" s="12" t="s">
        <v>80</v>
      </c>
      <c r="BO111" s="12" t="s">
        <v>80</v>
      </c>
      <c r="BP111" s="12" t="s">
        <v>80</v>
      </c>
      <c r="BQ111" s="12" t="s">
        <v>80</v>
      </c>
      <c r="BR111" s="12" t="s">
        <v>81</v>
      </c>
    </row>
    <row r="112" spans="1:100">
      <c r="A112" s="12" t="s">
        <v>72</v>
      </c>
      <c r="B112" s="12" t="s">
        <v>410</v>
      </c>
      <c r="C112" s="12" t="s">
        <v>74</v>
      </c>
      <c r="D112" s="12">
        <v>1008903920663</v>
      </c>
      <c r="E112" s="12" t="s">
        <v>411</v>
      </c>
      <c r="F112" s="12" t="s">
        <v>412</v>
      </c>
      <c r="G112" s="12" t="s">
        <v>278</v>
      </c>
      <c r="H112" s="12" t="s">
        <v>413</v>
      </c>
      <c r="I112" s="12" t="s">
        <v>278</v>
      </c>
      <c r="J112" s="12" t="s">
        <v>78</v>
      </c>
      <c r="K112" s="13">
        <v>10.436616000000001</v>
      </c>
      <c r="L112" s="13">
        <v>10.563379137936002</v>
      </c>
      <c r="M112" s="13">
        <v>12.006631520154</v>
      </c>
      <c r="N112" s="13">
        <v>12.006631520154</v>
      </c>
      <c r="O112" s="13">
        <v>12.723139795014001</v>
      </c>
      <c r="P112" s="13">
        <v>12.723139795014001</v>
      </c>
      <c r="Q112" s="13">
        <v>12.805026454998</v>
      </c>
      <c r="R112" s="13">
        <v>12.805026454998</v>
      </c>
      <c r="S112" s="13">
        <v>12.886913114982002</v>
      </c>
      <c r="T112" s="13">
        <v>12.886913114982002</v>
      </c>
      <c r="U112" s="13">
        <v>13.040450602452001</v>
      </c>
      <c r="V112" s="13">
        <v>13.040450602452001</v>
      </c>
      <c r="W112" s="13">
        <v>13.122337262436</v>
      </c>
      <c r="X112" s="13">
        <v>13.122337262436</v>
      </c>
      <c r="Y112" s="13">
        <v>13.204223922420002</v>
      </c>
      <c r="Z112" s="13">
        <v>13.204223922420002</v>
      </c>
      <c r="AA112" s="13">
        <v>13.286110582404001</v>
      </c>
      <c r="AB112" s="13">
        <v>13.286110582404001</v>
      </c>
      <c r="AC112" s="13">
        <v>13.367997242388002</v>
      </c>
      <c r="AD112" s="13">
        <v>13.367997242388002</v>
      </c>
      <c r="AE112" s="13">
        <v>13.542006394854001</v>
      </c>
      <c r="AF112" s="13">
        <v>13.542006394854001</v>
      </c>
      <c r="AG112" s="13">
        <v>13.634128887336001</v>
      </c>
      <c r="AH112" s="13">
        <v>13.634128887336001</v>
      </c>
      <c r="AI112" s="13">
        <v>13.716015547320001</v>
      </c>
      <c r="AJ112" s="13">
        <v>13.716015547320001</v>
      </c>
      <c r="AK112" s="13">
        <v>14.385788187423241</v>
      </c>
      <c r="AL112" s="13">
        <v>14.560517970747684</v>
      </c>
      <c r="AM112" s="13">
        <v>16.549891065588209</v>
      </c>
      <c r="AN112" s="13">
        <v>16.549891065588209</v>
      </c>
      <c r="AO112" s="13">
        <v>17.537523098487764</v>
      </c>
      <c r="AP112" s="13">
        <v>17.537523098487764</v>
      </c>
      <c r="AQ112" s="13">
        <v>17.650395330819137</v>
      </c>
      <c r="AR112" s="13">
        <v>17.650395330819137</v>
      </c>
      <c r="AS112" s="13">
        <v>17.763267563150517</v>
      </c>
      <c r="AT112" s="13">
        <v>17.763267563150517</v>
      </c>
      <c r="AU112" s="13">
        <v>17.974902998771849</v>
      </c>
      <c r="AV112" s="13">
        <v>17.974902998771849</v>
      </c>
      <c r="AW112" s="13">
        <v>18.087775231103226</v>
      </c>
      <c r="AX112" s="13">
        <v>18.087775231103226</v>
      </c>
      <c r="AY112" s="13">
        <v>18.200647463434603</v>
      </c>
      <c r="AZ112" s="13">
        <v>18.200647463434603</v>
      </c>
      <c r="BA112" s="13">
        <v>18.313519695765979</v>
      </c>
      <c r="BB112" s="13">
        <v>18.313519695765979</v>
      </c>
      <c r="BC112" s="13">
        <v>18.426391928097363</v>
      </c>
      <c r="BD112" s="13">
        <v>18.426391928097363</v>
      </c>
      <c r="BE112" s="13">
        <v>18.666245421801534</v>
      </c>
      <c r="BF112" s="13">
        <v>18.666245421801534</v>
      </c>
      <c r="BG112" s="13">
        <v>18.793226683174336</v>
      </c>
      <c r="BH112" s="13">
        <v>18.793226683174336</v>
      </c>
      <c r="BI112" s="13">
        <v>18.906098915505712</v>
      </c>
      <c r="BJ112" s="13">
        <v>18.906098915505712</v>
      </c>
      <c r="BK112" s="12" t="s">
        <v>79</v>
      </c>
      <c r="BL112" s="12" t="s">
        <v>80</v>
      </c>
      <c r="BM112" s="12" t="s">
        <v>80</v>
      </c>
      <c r="BN112" s="12" t="s">
        <v>80</v>
      </c>
      <c r="BO112" s="12" t="s">
        <v>80</v>
      </c>
      <c r="BP112" s="12" t="s">
        <v>80</v>
      </c>
      <c r="BQ112" s="12" t="s">
        <v>80</v>
      </c>
      <c r="BR112" s="12" t="s">
        <v>81</v>
      </c>
    </row>
    <row r="113" spans="1:70">
      <c r="A113" s="12" t="s">
        <v>72</v>
      </c>
      <c r="B113" s="12" t="s">
        <v>414</v>
      </c>
      <c r="C113" s="12" t="s">
        <v>74</v>
      </c>
      <c r="D113" s="12">
        <v>1008903920108</v>
      </c>
      <c r="E113" s="12" t="s">
        <v>415</v>
      </c>
      <c r="F113" s="12" t="s">
        <v>416</v>
      </c>
      <c r="G113" s="12" t="s">
        <v>278</v>
      </c>
      <c r="H113" s="12" t="s">
        <v>417</v>
      </c>
      <c r="I113" s="12" t="s">
        <v>278</v>
      </c>
      <c r="J113" s="12" t="s">
        <v>78</v>
      </c>
      <c r="K113" s="13">
        <v>6.755484</v>
      </c>
      <c r="L113" s="13">
        <v>6.8375361086640005</v>
      </c>
      <c r="M113" s="13">
        <v>7.7689968659820003</v>
      </c>
      <c r="N113" s="13">
        <v>7.7689968659820003</v>
      </c>
      <c r="O113" s="13">
        <v>8.2398451608900025</v>
      </c>
      <c r="P113" s="13">
        <v>8.2398451608900025</v>
      </c>
      <c r="Q113" s="13">
        <v>8.2910243233800003</v>
      </c>
      <c r="R113" s="13">
        <v>8.2910243233800003</v>
      </c>
      <c r="S113" s="13">
        <v>8.3422034858699998</v>
      </c>
      <c r="T113" s="13">
        <v>8.3422034858699998</v>
      </c>
      <c r="U113" s="13">
        <v>8.4445618108500007</v>
      </c>
      <c r="V113" s="13">
        <v>8.4445618108500007</v>
      </c>
      <c r="W113" s="13">
        <v>8.495740973340002</v>
      </c>
      <c r="X113" s="13">
        <v>8.495740973340002</v>
      </c>
      <c r="Y113" s="13">
        <v>8.5469201358299998</v>
      </c>
      <c r="Z113" s="13">
        <v>8.5469201358299998</v>
      </c>
      <c r="AA113" s="13">
        <v>8.5980992983200011</v>
      </c>
      <c r="AB113" s="13">
        <v>8.5980992983200011</v>
      </c>
      <c r="AC113" s="13">
        <v>8.6595142933080016</v>
      </c>
      <c r="AD113" s="13">
        <v>8.6595142933080016</v>
      </c>
      <c r="AE113" s="13">
        <v>8.7618726182880007</v>
      </c>
      <c r="AF113" s="13">
        <v>8.7618726182880007</v>
      </c>
      <c r="AG113" s="13">
        <v>8.8232876132759994</v>
      </c>
      <c r="AH113" s="13">
        <v>8.8232876132759994</v>
      </c>
      <c r="AI113" s="13">
        <v>8.8847026082640017</v>
      </c>
      <c r="AJ113" s="13">
        <v>8.8847026082640017</v>
      </c>
      <c r="AK113" s="13">
        <v>9.3117311135646563</v>
      </c>
      <c r="AL113" s="13">
        <v>9.4248313996700119</v>
      </c>
      <c r="AM113" s="13">
        <v>10.708753042439429</v>
      </c>
      <c r="AN113" s="13">
        <v>10.708753042439429</v>
      </c>
      <c r="AO113" s="13">
        <v>11.357768378344852</v>
      </c>
      <c r="AP113" s="13">
        <v>11.357768378344852</v>
      </c>
      <c r="AQ113" s="13">
        <v>11.428313523551962</v>
      </c>
      <c r="AR113" s="13">
        <v>11.428313523551962</v>
      </c>
      <c r="AS113" s="13">
        <v>11.498858668759071</v>
      </c>
      <c r="AT113" s="13">
        <v>11.498858668759071</v>
      </c>
      <c r="AU113" s="13">
        <v>11.639948959173294</v>
      </c>
      <c r="AV113" s="13">
        <v>11.639948959173294</v>
      </c>
      <c r="AW113" s="13">
        <v>11.710494104380405</v>
      </c>
      <c r="AX113" s="13">
        <v>11.710494104380405</v>
      </c>
      <c r="AY113" s="13">
        <v>11.781039249587515</v>
      </c>
      <c r="AZ113" s="13">
        <v>11.781039249587515</v>
      </c>
      <c r="BA113" s="13">
        <v>11.851584394794626</v>
      </c>
      <c r="BB113" s="13">
        <v>11.851584394794626</v>
      </c>
      <c r="BC113" s="13">
        <v>11.936238569043159</v>
      </c>
      <c r="BD113" s="13">
        <v>11.936238569043159</v>
      </c>
      <c r="BE113" s="13">
        <v>12.077328859457381</v>
      </c>
      <c r="BF113" s="13">
        <v>12.077328859457381</v>
      </c>
      <c r="BG113" s="13">
        <v>12.161983033705912</v>
      </c>
      <c r="BH113" s="13">
        <v>12.161983033705912</v>
      </c>
      <c r="BI113" s="13">
        <v>12.246637207954448</v>
      </c>
      <c r="BJ113" s="13">
        <v>12.246637207954448</v>
      </c>
      <c r="BK113" s="12" t="s">
        <v>79</v>
      </c>
      <c r="BL113" s="12" t="s">
        <v>102</v>
      </c>
      <c r="BM113" s="12" t="s">
        <v>80</v>
      </c>
      <c r="BN113" s="12" t="s">
        <v>80</v>
      </c>
      <c r="BO113" s="12" t="s">
        <v>102</v>
      </c>
      <c r="BP113" s="12" t="s">
        <v>80</v>
      </c>
      <c r="BQ113" s="12" t="s">
        <v>80</v>
      </c>
      <c r="BR113" s="12" t="s">
        <v>81</v>
      </c>
    </row>
    <row r="114" spans="1:70">
      <c r="A114" s="12" t="s">
        <v>72</v>
      </c>
      <c r="B114" s="12" t="s">
        <v>414</v>
      </c>
      <c r="C114" s="12" t="s">
        <v>74</v>
      </c>
      <c r="D114" s="12">
        <v>1008903920108</v>
      </c>
      <c r="E114" s="12">
        <v>3383370001</v>
      </c>
      <c r="F114" s="12" t="s">
        <v>418</v>
      </c>
      <c r="G114" s="12" t="s">
        <v>278</v>
      </c>
      <c r="H114" s="12" t="s">
        <v>417</v>
      </c>
      <c r="I114" s="12" t="s">
        <v>278</v>
      </c>
      <c r="J114" s="12" t="s">
        <v>78</v>
      </c>
      <c r="K114" s="13">
        <v>6.755484</v>
      </c>
      <c r="L114" s="13">
        <v>6.8375361086640005</v>
      </c>
      <c r="M114" s="13">
        <v>7.7689968659820003</v>
      </c>
      <c r="N114" s="13">
        <v>7.7689968659820003</v>
      </c>
      <c r="O114" s="13">
        <v>8.2398451608900025</v>
      </c>
      <c r="P114" s="13">
        <v>8.2398451608900025</v>
      </c>
      <c r="Q114" s="13">
        <v>8.2910243233800003</v>
      </c>
      <c r="R114" s="13">
        <v>8.2910243233800003</v>
      </c>
      <c r="S114" s="13">
        <v>8.3422034858699998</v>
      </c>
      <c r="T114" s="13">
        <v>8.3422034858699998</v>
      </c>
      <c r="U114" s="13">
        <v>8.4445618108500007</v>
      </c>
      <c r="V114" s="13">
        <v>8.4445618108500007</v>
      </c>
      <c r="W114" s="13">
        <v>8.495740973340002</v>
      </c>
      <c r="X114" s="13">
        <v>8.495740973340002</v>
      </c>
      <c r="Y114" s="13">
        <v>8.5469201358299998</v>
      </c>
      <c r="Z114" s="13">
        <v>8.5469201358299998</v>
      </c>
      <c r="AA114" s="13">
        <v>8.5980992983200011</v>
      </c>
      <c r="AB114" s="13">
        <v>8.5980992983200011</v>
      </c>
      <c r="AC114" s="13">
        <v>8.6595142933080016</v>
      </c>
      <c r="AD114" s="13">
        <v>8.6595142933080016</v>
      </c>
      <c r="AE114" s="13">
        <v>8.7618726182880007</v>
      </c>
      <c r="AF114" s="13">
        <v>8.7618726182880007</v>
      </c>
      <c r="AG114" s="13">
        <v>8.8232876132759994</v>
      </c>
      <c r="AH114" s="13">
        <v>8.8232876132759994</v>
      </c>
      <c r="AI114" s="13">
        <v>8.8847026082640017</v>
      </c>
      <c r="AJ114" s="13">
        <v>8.8847026082640017</v>
      </c>
      <c r="AK114" s="13">
        <v>9.3117311135646563</v>
      </c>
      <c r="AL114" s="13">
        <v>9.4248313996700119</v>
      </c>
      <c r="AM114" s="13">
        <v>10.708753042439429</v>
      </c>
      <c r="AN114" s="13">
        <v>10.708753042439429</v>
      </c>
      <c r="AO114" s="13">
        <v>11.357768378344852</v>
      </c>
      <c r="AP114" s="13">
        <v>11.357768378344852</v>
      </c>
      <c r="AQ114" s="13">
        <v>11.428313523551962</v>
      </c>
      <c r="AR114" s="13">
        <v>11.428313523551962</v>
      </c>
      <c r="AS114" s="13">
        <v>11.498858668759071</v>
      </c>
      <c r="AT114" s="13">
        <v>11.498858668759071</v>
      </c>
      <c r="AU114" s="13">
        <v>11.639948959173294</v>
      </c>
      <c r="AV114" s="13">
        <v>11.639948959173294</v>
      </c>
      <c r="AW114" s="13">
        <v>11.710494104380405</v>
      </c>
      <c r="AX114" s="13">
        <v>11.710494104380405</v>
      </c>
      <c r="AY114" s="13">
        <v>11.781039249587515</v>
      </c>
      <c r="AZ114" s="13">
        <v>11.781039249587515</v>
      </c>
      <c r="BA114" s="13">
        <v>11.851584394794626</v>
      </c>
      <c r="BB114" s="13">
        <v>11.851584394794626</v>
      </c>
      <c r="BC114" s="13">
        <v>11.936238569043159</v>
      </c>
      <c r="BD114" s="13">
        <v>11.936238569043159</v>
      </c>
      <c r="BE114" s="13">
        <v>12.077328859457381</v>
      </c>
      <c r="BF114" s="13">
        <v>12.077328859457381</v>
      </c>
      <c r="BG114" s="13">
        <v>12.161983033705912</v>
      </c>
      <c r="BH114" s="13">
        <v>12.161983033705912</v>
      </c>
      <c r="BI114" s="13">
        <v>12.246637207954448</v>
      </c>
      <c r="BJ114" s="13">
        <v>12.246637207954448</v>
      </c>
      <c r="BK114" s="12" t="s">
        <v>79</v>
      </c>
      <c r="BL114" s="12" t="s">
        <v>102</v>
      </c>
      <c r="BM114" s="12" t="s">
        <v>80</v>
      </c>
      <c r="BN114" s="12" t="s">
        <v>80</v>
      </c>
      <c r="BO114" s="12" t="s">
        <v>102</v>
      </c>
      <c r="BP114" s="12" t="s">
        <v>80</v>
      </c>
      <c r="BQ114" s="12" t="s">
        <v>80</v>
      </c>
      <c r="BR114" s="12" t="s">
        <v>81</v>
      </c>
    </row>
    <row r="115" spans="1:70">
      <c r="A115" s="12" t="s">
        <v>72</v>
      </c>
      <c r="B115" s="12" t="s">
        <v>414</v>
      </c>
      <c r="C115" s="12" t="s">
        <v>74</v>
      </c>
      <c r="D115" s="12">
        <v>1008903920108</v>
      </c>
      <c r="E115" s="12">
        <v>3013940027</v>
      </c>
      <c r="F115" s="12" t="s">
        <v>416</v>
      </c>
      <c r="G115" s="12" t="s">
        <v>278</v>
      </c>
      <c r="H115" s="12" t="s">
        <v>417</v>
      </c>
      <c r="I115" s="12" t="s">
        <v>278</v>
      </c>
      <c r="J115" s="12" t="s">
        <v>78</v>
      </c>
      <c r="K115" s="13">
        <v>6.755484</v>
      </c>
      <c r="L115" s="13">
        <v>6.8375361086640005</v>
      </c>
      <c r="M115" s="13">
        <v>7.7689968659820003</v>
      </c>
      <c r="N115" s="13">
        <v>7.7689968659820003</v>
      </c>
      <c r="O115" s="13">
        <v>8.2398451608900025</v>
      </c>
      <c r="P115" s="13">
        <v>8.2398451608900025</v>
      </c>
      <c r="Q115" s="13">
        <v>8.2910243233800003</v>
      </c>
      <c r="R115" s="13">
        <v>8.2910243233800003</v>
      </c>
      <c r="S115" s="13">
        <v>8.3422034858699998</v>
      </c>
      <c r="T115" s="13">
        <v>8.3422034858699998</v>
      </c>
      <c r="U115" s="13">
        <v>8.4445618108500007</v>
      </c>
      <c r="V115" s="13">
        <v>8.4445618108500007</v>
      </c>
      <c r="W115" s="13">
        <v>8.495740973340002</v>
      </c>
      <c r="X115" s="13">
        <v>8.495740973340002</v>
      </c>
      <c r="Y115" s="13">
        <v>8.5469201358299998</v>
      </c>
      <c r="Z115" s="13">
        <v>8.5469201358299998</v>
      </c>
      <c r="AA115" s="13">
        <v>8.5980992983200011</v>
      </c>
      <c r="AB115" s="13">
        <v>8.5980992983200011</v>
      </c>
      <c r="AC115" s="13">
        <v>8.6595142933080016</v>
      </c>
      <c r="AD115" s="13">
        <v>8.6595142933080016</v>
      </c>
      <c r="AE115" s="13">
        <v>8.7618726182880007</v>
      </c>
      <c r="AF115" s="13">
        <v>8.7618726182880007</v>
      </c>
      <c r="AG115" s="13">
        <v>8.8232876132759994</v>
      </c>
      <c r="AH115" s="13">
        <v>8.8232876132759994</v>
      </c>
      <c r="AI115" s="13">
        <v>8.8847026082640017</v>
      </c>
      <c r="AJ115" s="13">
        <v>8.8847026082640017</v>
      </c>
      <c r="AK115" s="13">
        <v>9.3117311135646563</v>
      </c>
      <c r="AL115" s="13">
        <v>9.4248313996700119</v>
      </c>
      <c r="AM115" s="13">
        <v>10.708753042439429</v>
      </c>
      <c r="AN115" s="13">
        <v>10.708753042439429</v>
      </c>
      <c r="AO115" s="13">
        <v>11.357768378344852</v>
      </c>
      <c r="AP115" s="13">
        <v>11.357768378344852</v>
      </c>
      <c r="AQ115" s="13">
        <v>11.428313523551962</v>
      </c>
      <c r="AR115" s="13">
        <v>11.428313523551962</v>
      </c>
      <c r="AS115" s="13">
        <v>11.498858668759071</v>
      </c>
      <c r="AT115" s="13">
        <v>11.498858668759071</v>
      </c>
      <c r="AU115" s="13">
        <v>11.639948959173294</v>
      </c>
      <c r="AV115" s="13">
        <v>11.639948959173294</v>
      </c>
      <c r="AW115" s="13">
        <v>11.710494104380405</v>
      </c>
      <c r="AX115" s="13">
        <v>11.710494104380405</v>
      </c>
      <c r="AY115" s="13">
        <v>11.781039249587515</v>
      </c>
      <c r="AZ115" s="13">
        <v>11.781039249587515</v>
      </c>
      <c r="BA115" s="13">
        <v>11.851584394794626</v>
      </c>
      <c r="BB115" s="13">
        <v>11.851584394794626</v>
      </c>
      <c r="BC115" s="13">
        <v>11.936238569043159</v>
      </c>
      <c r="BD115" s="13">
        <v>11.936238569043159</v>
      </c>
      <c r="BE115" s="13">
        <v>12.077328859457381</v>
      </c>
      <c r="BF115" s="13">
        <v>12.077328859457381</v>
      </c>
      <c r="BG115" s="13">
        <v>12.161983033705912</v>
      </c>
      <c r="BH115" s="13">
        <v>12.161983033705912</v>
      </c>
      <c r="BI115" s="13">
        <v>12.246637207954448</v>
      </c>
      <c r="BJ115" s="13">
        <v>12.246637207954448</v>
      </c>
      <c r="BK115" s="12" t="s">
        <v>79</v>
      </c>
      <c r="BL115" s="12" t="s">
        <v>102</v>
      </c>
      <c r="BM115" s="12" t="s">
        <v>80</v>
      </c>
      <c r="BN115" s="12" t="s">
        <v>80</v>
      </c>
      <c r="BO115" s="12" t="s">
        <v>102</v>
      </c>
      <c r="BP115" s="12" t="s">
        <v>80</v>
      </c>
      <c r="BQ115" s="12" t="s">
        <v>80</v>
      </c>
      <c r="BR115" s="12" t="s">
        <v>81</v>
      </c>
    </row>
    <row r="116" spans="1:70">
      <c r="A116" s="12" t="s">
        <v>72</v>
      </c>
      <c r="B116" s="12" t="s">
        <v>419</v>
      </c>
      <c r="C116" s="12" t="s">
        <v>74</v>
      </c>
      <c r="D116" s="12">
        <v>1008903920711</v>
      </c>
      <c r="E116" s="12" t="s">
        <v>420</v>
      </c>
      <c r="F116" s="12" t="s">
        <v>421</v>
      </c>
      <c r="G116" s="12" t="s">
        <v>278</v>
      </c>
      <c r="H116" s="12" t="s">
        <v>422</v>
      </c>
      <c r="I116" s="12" t="s">
        <v>278</v>
      </c>
      <c r="J116" s="12" t="s">
        <v>78</v>
      </c>
      <c r="K116" s="13">
        <v>13.298595000000002</v>
      </c>
      <c r="L116" s="13">
        <v>13.460119734870002</v>
      </c>
      <c r="M116" s="13">
        <v>15.292333752012</v>
      </c>
      <c r="N116" s="13">
        <v>15.292333752012</v>
      </c>
      <c r="O116" s="13">
        <v>16.213558676832001</v>
      </c>
      <c r="P116" s="13">
        <v>16.213558676832001</v>
      </c>
      <c r="Q116" s="13">
        <v>16.315917001812</v>
      </c>
      <c r="R116" s="13">
        <v>16.315917001812</v>
      </c>
      <c r="S116" s="13">
        <v>16.418275326791999</v>
      </c>
      <c r="T116" s="13">
        <v>16.418275326791999</v>
      </c>
      <c r="U116" s="13">
        <v>16.612756144254</v>
      </c>
      <c r="V116" s="13">
        <v>16.612756144254</v>
      </c>
      <c r="W116" s="13">
        <v>16.725350301732</v>
      </c>
      <c r="X116" s="13">
        <v>16.725350301732</v>
      </c>
      <c r="Y116" s="13">
        <v>16.827708626712003</v>
      </c>
      <c r="Z116" s="13">
        <v>16.827708626712003</v>
      </c>
      <c r="AA116" s="13">
        <v>16.930066951692002</v>
      </c>
      <c r="AB116" s="13">
        <v>16.930066951692002</v>
      </c>
      <c r="AC116" s="13">
        <v>17.042661109170002</v>
      </c>
      <c r="AD116" s="13">
        <v>17.042661109170002</v>
      </c>
      <c r="AE116" s="13">
        <v>17.257613591628001</v>
      </c>
      <c r="AF116" s="13">
        <v>17.257613591628001</v>
      </c>
      <c r="AG116" s="13">
        <v>17.370207749106001</v>
      </c>
      <c r="AH116" s="13">
        <v>17.370207749106001</v>
      </c>
      <c r="AI116" s="13">
        <v>17.482801906584001</v>
      </c>
      <c r="AJ116" s="13">
        <v>17.482801906584001</v>
      </c>
      <c r="AK116" s="13">
        <v>18.330728165175934</v>
      </c>
      <c r="AL116" s="13">
        <v>18.553373189470161</v>
      </c>
      <c r="AM116" s="13">
        <v>21.078889387884729</v>
      </c>
      <c r="AN116" s="13">
        <v>21.078889387884729</v>
      </c>
      <c r="AO116" s="13">
        <v>22.348702001612725</v>
      </c>
      <c r="AP116" s="13">
        <v>22.348702001612725</v>
      </c>
      <c r="AQ116" s="13">
        <v>22.489792292026944</v>
      </c>
      <c r="AR116" s="13">
        <v>22.489792292026944</v>
      </c>
      <c r="AS116" s="13">
        <v>22.630882582441163</v>
      </c>
      <c r="AT116" s="13">
        <v>22.630882582441163</v>
      </c>
      <c r="AU116" s="13">
        <v>22.898954134228187</v>
      </c>
      <c r="AV116" s="13">
        <v>22.898954134228187</v>
      </c>
      <c r="AW116" s="13">
        <v>23.054153453683831</v>
      </c>
      <c r="AX116" s="13">
        <v>23.054153453683831</v>
      </c>
      <c r="AY116" s="13">
        <v>23.195243744098054</v>
      </c>
      <c r="AZ116" s="13">
        <v>23.195243744098054</v>
      </c>
      <c r="BA116" s="13">
        <v>23.336334034512273</v>
      </c>
      <c r="BB116" s="13">
        <v>23.336334034512273</v>
      </c>
      <c r="BC116" s="13">
        <v>23.491533353967917</v>
      </c>
      <c r="BD116" s="13">
        <v>23.491533353967917</v>
      </c>
      <c r="BE116" s="13">
        <v>23.787822963837787</v>
      </c>
      <c r="BF116" s="13">
        <v>23.787822963837787</v>
      </c>
      <c r="BG116" s="13">
        <v>23.943022283293431</v>
      </c>
      <c r="BH116" s="13">
        <v>23.943022283293431</v>
      </c>
      <c r="BI116" s="13">
        <v>24.098221602749071</v>
      </c>
      <c r="BJ116" s="13">
        <v>24.098221602749071</v>
      </c>
      <c r="BK116" s="12" t="s">
        <v>79</v>
      </c>
      <c r="BL116" s="12" t="s">
        <v>80</v>
      </c>
      <c r="BM116" s="12" t="s">
        <v>80</v>
      </c>
      <c r="BN116" s="12" t="s">
        <v>80</v>
      </c>
      <c r="BO116" s="12" t="s">
        <v>80</v>
      </c>
      <c r="BP116" s="12" t="s">
        <v>80</v>
      </c>
      <c r="BQ116" s="12" t="s">
        <v>80</v>
      </c>
      <c r="BR116" s="12" t="s">
        <v>81</v>
      </c>
    </row>
    <row r="117" spans="1:70">
      <c r="A117" s="12" t="s">
        <v>72</v>
      </c>
      <c r="B117" s="12" t="s">
        <v>423</v>
      </c>
      <c r="C117" s="12" t="s">
        <v>74</v>
      </c>
      <c r="D117" s="12">
        <v>1008903920132</v>
      </c>
      <c r="E117" s="12" t="s">
        <v>424</v>
      </c>
      <c r="F117" s="12" t="s">
        <v>425</v>
      </c>
      <c r="G117" s="12" t="s">
        <v>278</v>
      </c>
      <c r="H117" s="12" t="s">
        <v>426</v>
      </c>
      <c r="I117" s="12" t="s">
        <v>278</v>
      </c>
      <c r="J117" s="12" t="s">
        <v>78</v>
      </c>
      <c r="K117" s="13">
        <v>9.9006270000000001</v>
      </c>
      <c r="L117" s="13">
        <v>10.020880015542</v>
      </c>
      <c r="M117" s="13">
        <v>11.392481570274002</v>
      </c>
      <c r="N117" s="13">
        <v>11.392481570274002</v>
      </c>
      <c r="O117" s="13">
        <v>12.078282347640002</v>
      </c>
      <c r="P117" s="13">
        <v>12.078282347640002</v>
      </c>
      <c r="Q117" s="13">
        <v>12.149933175126</v>
      </c>
      <c r="R117" s="13">
        <v>12.149933175126</v>
      </c>
      <c r="S117" s="13">
        <v>12.221584002612001</v>
      </c>
      <c r="T117" s="13">
        <v>12.221584002612001</v>
      </c>
      <c r="U117" s="13">
        <v>12.375121490082002</v>
      </c>
      <c r="V117" s="13">
        <v>12.375121490082002</v>
      </c>
      <c r="W117" s="13">
        <v>12.446772317568001</v>
      </c>
      <c r="X117" s="13">
        <v>12.446772317568001</v>
      </c>
      <c r="Y117" s="13">
        <v>12.528658977552</v>
      </c>
      <c r="Z117" s="13">
        <v>12.528658977552</v>
      </c>
      <c r="AA117" s="13">
        <v>12.600309805038002</v>
      </c>
      <c r="AB117" s="13">
        <v>12.600309805038002</v>
      </c>
      <c r="AC117" s="13">
        <v>12.682196465022002</v>
      </c>
      <c r="AD117" s="13">
        <v>12.682196465022002</v>
      </c>
      <c r="AE117" s="13">
        <v>12.84596978499</v>
      </c>
      <c r="AF117" s="13">
        <v>12.84596978499</v>
      </c>
      <c r="AG117" s="13">
        <v>12.927856444974003</v>
      </c>
      <c r="AH117" s="13">
        <v>12.927856444974003</v>
      </c>
      <c r="AI117" s="13">
        <v>13.009743104958002</v>
      </c>
      <c r="AJ117" s="13">
        <v>13.009743104958002</v>
      </c>
      <c r="AK117" s="13">
        <v>13.646983173921853</v>
      </c>
      <c r="AL117" s="13">
        <v>13.812739431552307</v>
      </c>
      <c r="AM117" s="13">
        <v>15.703349323102881</v>
      </c>
      <c r="AN117" s="13">
        <v>15.703349323102881</v>
      </c>
      <c r="AO117" s="13">
        <v>16.648654268878165</v>
      </c>
      <c r="AP117" s="13">
        <v>16.648654268878165</v>
      </c>
      <c r="AQ117" s="13">
        <v>16.74741747216812</v>
      </c>
      <c r="AR117" s="13">
        <v>16.74741747216812</v>
      </c>
      <c r="AS117" s="13">
        <v>16.846180675458076</v>
      </c>
      <c r="AT117" s="13">
        <v>16.846180675458076</v>
      </c>
      <c r="AU117" s="13">
        <v>17.057816111079408</v>
      </c>
      <c r="AV117" s="13">
        <v>17.057816111079408</v>
      </c>
      <c r="AW117" s="13">
        <v>17.156579314369363</v>
      </c>
      <c r="AX117" s="13">
        <v>17.156579314369363</v>
      </c>
      <c r="AY117" s="13">
        <v>17.26945154670074</v>
      </c>
      <c r="AZ117" s="13">
        <v>17.26945154670074</v>
      </c>
      <c r="BA117" s="13">
        <v>17.368214749990695</v>
      </c>
      <c r="BB117" s="13">
        <v>17.368214749990695</v>
      </c>
      <c r="BC117" s="13">
        <v>17.481086982322076</v>
      </c>
      <c r="BD117" s="13">
        <v>17.481086982322076</v>
      </c>
      <c r="BE117" s="13">
        <v>17.706831446984829</v>
      </c>
      <c r="BF117" s="13">
        <v>17.706831446984829</v>
      </c>
      <c r="BG117" s="13">
        <v>17.819703679316206</v>
      </c>
      <c r="BH117" s="13">
        <v>17.819703679316206</v>
      </c>
      <c r="BI117" s="13">
        <v>17.932575911647586</v>
      </c>
      <c r="BJ117" s="13">
        <v>17.932575911647586</v>
      </c>
      <c r="BK117" s="12" t="s">
        <v>79</v>
      </c>
      <c r="BL117" s="12" t="s">
        <v>80</v>
      </c>
      <c r="BM117" s="12" t="s">
        <v>80</v>
      </c>
      <c r="BN117" s="12" t="s">
        <v>80</v>
      </c>
      <c r="BO117" s="12" t="s">
        <v>80</v>
      </c>
      <c r="BP117" s="12" t="s">
        <v>80</v>
      </c>
      <c r="BQ117" s="12" t="s">
        <v>80</v>
      </c>
      <c r="BR117" s="12" t="s">
        <v>81</v>
      </c>
    </row>
    <row r="118" spans="1:70">
      <c r="A118" s="12" t="s">
        <v>72</v>
      </c>
      <c r="B118" s="12" t="s">
        <v>427</v>
      </c>
      <c r="C118" s="12" t="s">
        <v>74</v>
      </c>
      <c r="D118" s="12">
        <v>1008903920167</v>
      </c>
      <c r="E118" s="12" t="s">
        <v>428</v>
      </c>
      <c r="F118" s="12" t="s">
        <v>429</v>
      </c>
      <c r="G118" s="12" t="s">
        <v>278</v>
      </c>
      <c r="H118" s="12" t="s">
        <v>430</v>
      </c>
      <c r="I118" s="12" t="s">
        <v>278</v>
      </c>
      <c r="J118" s="12" t="s">
        <v>78</v>
      </c>
      <c r="K118" s="13">
        <v>10.679328000000002</v>
      </c>
      <c r="L118" s="13">
        <v>10.809039117888</v>
      </c>
      <c r="M118" s="13">
        <v>12.282998997600002</v>
      </c>
      <c r="N118" s="13">
        <v>12.282998997600002</v>
      </c>
      <c r="O118" s="13">
        <v>13.019978937456003</v>
      </c>
      <c r="P118" s="13">
        <v>13.019978937456003</v>
      </c>
      <c r="Q118" s="13">
        <v>13.101865597440002</v>
      </c>
      <c r="R118" s="13">
        <v>13.101865597440002</v>
      </c>
      <c r="S118" s="13">
        <v>13.183752257424002</v>
      </c>
      <c r="T118" s="13">
        <v>13.183752257424002</v>
      </c>
      <c r="U118" s="13">
        <v>13.347525577392</v>
      </c>
      <c r="V118" s="13">
        <v>13.347525577392</v>
      </c>
      <c r="W118" s="13">
        <v>13.429412237376001</v>
      </c>
      <c r="X118" s="13">
        <v>13.429412237376001</v>
      </c>
      <c r="Y118" s="13">
        <v>13.51129889736</v>
      </c>
      <c r="Z118" s="13">
        <v>13.51129889736</v>
      </c>
      <c r="AA118" s="13">
        <v>13.593185557344</v>
      </c>
      <c r="AB118" s="13">
        <v>13.593185557344</v>
      </c>
      <c r="AC118" s="13">
        <v>13.685308049826</v>
      </c>
      <c r="AD118" s="13">
        <v>13.685308049826</v>
      </c>
      <c r="AE118" s="13">
        <v>13.859317202292001</v>
      </c>
      <c r="AF118" s="13">
        <v>13.859317202292001</v>
      </c>
      <c r="AG118" s="13">
        <v>13.951439694774002</v>
      </c>
      <c r="AH118" s="13">
        <v>13.951439694774002</v>
      </c>
      <c r="AI118" s="13">
        <v>14.033326354758001</v>
      </c>
      <c r="AJ118" s="13">
        <v>14.033326354758001</v>
      </c>
      <c r="AK118" s="13">
        <v>14.720341401084248</v>
      </c>
      <c r="AL118" s="13">
        <v>14.899134667741816</v>
      </c>
      <c r="AM118" s="13">
        <v>16.93083484970661</v>
      </c>
      <c r="AN118" s="13">
        <v>16.93083484970661</v>
      </c>
      <c r="AO118" s="13">
        <v>17.946684940689007</v>
      </c>
      <c r="AP118" s="13">
        <v>17.946684940689007</v>
      </c>
      <c r="AQ118" s="13">
        <v>18.059557173020384</v>
      </c>
      <c r="AR118" s="13">
        <v>18.059557173020384</v>
      </c>
      <c r="AS118" s="13">
        <v>18.17242940535176</v>
      </c>
      <c r="AT118" s="13">
        <v>18.17242940535176</v>
      </c>
      <c r="AU118" s="13">
        <v>18.398173870014514</v>
      </c>
      <c r="AV118" s="13">
        <v>18.398173870014514</v>
      </c>
      <c r="AW118" s="13">
        <v>18.511046102345894</v>
      </c>
      <c r="AX118" s="13">
        <v>18.511046102345894</v>
      </c>
      <c r="AY118" s="13">
        <v>18.623918334677267</v>
      </c>
      <c r="AZ118" s="13">
        <v>18.623918334677267</v>
      </c>
      <c r="BA118" s="13">
        <v>18.736790567008647</v>
      </c>
      <c r="BB118" s="13">
        <v>18.736790567008647</v>
      </c>
      <c r="BC118" s="13">
        <v>18.863771828381449</v>
      </c>
      <c r="BD118" s="13">
        <v>18.863771828381449</v>
      </c>
      <c r="BE118" s="13">
        <v>19.10362532208562</v>
      </c>
      <c r="BF118" s="13">
        <v>19.10362532208562</v>
      </c>
      <c r="BG118" s="13">
        <v>19.230606583458425</v>
      </c>
      <c r="BH118" s="13">
        <v>19.230606583458425</v>
      </c>
      <c r="BI118" s="13">
        <v>19.343478815789801</v>
      </c>
      <c r="BJ118" s="13">
        <v>19.343478815789801</v>
      </c>
      <c r="BK118" s="12" t="s">
        <v>79</v>
      </c>
      <c r="BL118" s="12" t="s">
        <v>102</v>
      </c>
      <c r="BM118" s="12" t="s">
        <v>80</v>
      </c>
      <c r="BN118" s="12" t="s">
        <v>80</v>
      </c>
      <c r="BO118" s="12" t="s">
        <v>80</v>
      </c>
      <c r="BP118" s="12" t="s">
        <v>80</v>
      </c>
      <c r="BQ118" s="12" t="s">
        <v>80</v>
      </c>
      <c r="BR118" s="12" t="s">
        <v>81</v>
      </c>
    </row>
    <row r="119" spans="1:70">
      <c r="A119" s="12" t="s">
        <v>72</v>
      </c>
      <c r="B119" s="12" t="s">
        <v>431</v>
      </c>
      <c r="C119" s="12" t="s">
        <v>74</v>
      </c>
      <c r="D119" s="12">
        <v>1008903920191</v>
      </c>
      <c r="E119" s="12" t="s">
        <v>432</v>
      </c>
      <c r="F119" s="12" t="s">
        <v>433</v>
      </c>
      <c r="G119" s="12" t="s">
        <v>278</v>
      </c>
      <c r="H119" s="12" t="s">
        <v>434</v>
      </c>
      <c r="I119" s="12" t="s">
        <v>278</v>
      </c>
      <c r="J119" s="12" t="s">
        <v>78</v>
      </c>
      <c r="K119" s="13">
        <v>13.490742000000001</v>
      </c>
      <c r="L119" s="13">
        <v>13.654600552332001</v>
      </c>
      <c r="M119" s="13">
        <v>15.517522066968002</v>
      </c>
      <c r="N119" s="13">
        <v>15.517522066968002</v>
      </c>
      <c r="O119" s="13">
        <v>16.448982824286002</v>
      </c>
      <c r="P119" s="13">
        <v>16.448982824286002</v>
      </c>
      <c r="Q119" s="13">
        <v>16.551341149266005</v>
      </c>
      <c r="R119" s="13">
        <v>16.551341149266005</v>
      </c>
      <c r="S119" s="13">
        <v>16.653699474246</v>
      </c>
      <c r="T119" s="13">
        <v>16.653699474246</v>
      </c>
      <c r="U119" s="13">
        <v>16.858416124205998</v>
      </c>
      <c r="V119" s="13">
        <v>16.858416124205998</v>
      </c>
      <c r="W119" s="13">
        <v>16.960774449186001</v>
      </c>
      <c r="X119" s="13">
        <v>16.960774449186001</v>
      </c>
      <c r="Y119" s="13">
        <v>17.073368606664001</v>
      </c>
      <c r="Z119" s="13">
        <v>17.073368606664001</v>
      </c>
      <c r="AA119" s="13">
        <v>17.175726931644004</v>
      </c>
      <c r="AB119" s="13">
        <v>17.175726931644004</v>
      </c>
      <c r="AC119" s="13">
        <v>17.288321089122004</v>
      </c>
      <c r="AD119" s="13">
        <v>17.288321089122004</v>
      </c>
      <c r="AE119" s="13">
        <v>17.503273571580003</v>
      </c>
      <c r="AF119" s="13">
        <v>17.503273571580003</v>
      </c>
      <c r="AG119" s="13">
        <v>17.615867729057999</v>
      </c>
      <c r="AH119" s="13">
        <v>17.615867729057999</v>
      </c>
      <c r="AI119" s="13">
        <v>17.728461886536</v>
      </c>
      <c r="AJ119" s="13">
        <v>17.728461886536</v>
      </c>
      <c r="AK119" s="13">
        <v>18.595582792657563</v>
      </c>
      <c r="AL119" s="13">
        <v>18.821444741257178</v>
      </c>
      <c r="AM119" s="13">
        <v>21.389288026796017</v>
      </c>
      <c r="AN119" s="13">
        <v>21.389288026796017</v>
      </c>
      <c r="AO119" s="13">
        <v>22.673209669565434</v>
      </c>
      <c r="AP119" s="13">
        <v>22.673209669565434</v>
      </c>
      <c r="AQ119" s="13">
        <v>22.814299959979657</v>
      </c>
      <c r="AR119" s="13">
        <v>22.814299959979657</v>
      </c>
      <c r="AS119" s="13">
        <v>22.955390250393872</v>
      </c>
      <c r="AT119" s="13">
        <v>22.955390250393872</v>
      </c>
      <c r="AU119" s="13">
        <v>23.237570831222321</v>
      </c>
      <c r="AV119" s="13">
        <v>23.237570831222321</v>
      </c>
      <c r="AW119" s="13">
        <v>23.378661121636544</v>
      </c>
      <c r="AX119" s="13">
        <v>23.378661121636544</v>
      </c>
      <c r="AY119" s="13">
        <v>23.533860441092187</v>
      </c>
      <c r="AZ119" s="13">
        <v>23.533860441092187</v>
      </c>
      <c r="BA119" s="13">
        <v>23.674950731506414</v>
      </c>
      <c r="BB119" s="13">
        <v>23.674950731506414</v>
      </c>
      <c r="BC119" s="13">
        <v>23.830150050962054</v>
      </c>
      <c r="BD119" s="13">
        <v>23.830150050962054</v>
      </c>
      <c r="BE119" s="13">
        <v>24.126439660831917</v>
      </c>
      <c r="BF119" s="13">
        <v>24.126439660831917</v>
      </c>
      <c r="BG119" s="13">
        <v>24.281638980287561</v>
      </c>
      <c r="BH119" s="13">
        <v>24.281638980287561</v>
      </c>
      <c r="BI119" s="13">
        <v>24.436838299743204</v>
      </c>
      <c r="BJ119" s="13">
        <v>24.436838299743204</v>
      </c>
      <c r="BK119" s="12" t="s">
        <v>79</v>
      </c>
      <c r="BL119" s="12" t="s">
        <v>80</v>
      </c>
      <c r="BM119" s="12" t="s">
        <v>80</v>
      </c>
      <c r="BN119" s="12" t="s">
        <v>80</v>
      </c>
      <c r="BO119" s="12" t="s">
        <v>80</v>
      </c>
      <c r="BP119" s="12" t="s">
        <v>80</v>
      </c>
      <c r="BQ119" s="12" t="s">
        <v>80</v>
      </c>
      <c r="BR119" s="12" t="s">
        <v>81</v>
      </c>
    </row>
    <row r="120" spans="1:70">
      <c r="A120" s="12" t="s">
        <v>72</v>
      </c>
      <c r="B120" s="12" t="s">
        <v>435</v>
      </c>
      <c r="C120" s="12" t="s">
        <v>74</v>
      </c>
      <c r="D120" s="12">
        <v>1008903920221</v>
      </c>
      <c r="E120" s="12" t="s">
        <v>436</v>
      </c>
      <c r="F120" s="12" t="s">
        <v>437</v>
      </c>
      <c r="G120" s="12" t="s">
        <v>278</v>
      </c>
      <c r="H120" s="12" t="s">
        <v>438</v>
      </c>
      <c r="I120" s="12" t="s">
        <v>278</v>
      </c>
      <c r="J120" s="12" t="s">
        <v>78</v>
      </c>
      <c r="K120" s="13">
        <v>23.320578000000001</v>
      </c>
      <c r="L120" s="13">
        <v>23.603829740388001</v>
      </c>
      <c r="M120" s="13">
        <v>26.817881144760001</v>
      </c>
      <c r="N120" s="13">
        <v>26.817881144760001</v>
      </c>
      <c r="O120" s="13">
        <v>28.435142679444002</v>
      </c>
      <c r="P120" s="13">
        <v>28.435142679444002</v>
      </c>
      <c r="Q120" s="13">
        <v>28.609151831910001</v>
      </c>
      <c r="R120" s="13">
        <v>28.609151831910001</v>
      </c>
      <c r="S120" s="13">
        <v>28.783160984376003</v>
      </c>
      <c r="T120" s="13">
        <v>28.783160984376003</v>
      </c>
      <c r="U120" s="13">
        <v>29.141415121805998</v>
      </c>
      <c r="V120" s="13">
        <v>29.141415121805998</v>
      </c>
      <c r="W120" s="13">
        <v>29.325660106769998</v>
      </c>
      <c r="X120" s="13">
        <v>29.325660106769998</v>
      </c>
      <c r="Y120" s="13">
        <v>29.509905091733998</v>
      </c>
      <c r="Z120" s="13">
        <v>29.509905091733998</v>
      </c>
      <c r="AA120" s="13">
        <v>29.694150076698001</v>
      </c>
      <c r="AB120" s="13">
        <v>29.694150076698001</v>
      </c>
      <c r="AC120" s="13">
        <v>29.878395061662001</v>
      </c>
      <c r="AD120" s="13">
        <v>29.878395061662001</v>
      </c>
      <c r="AE120" s="13">
        <v>30.257120864088002</v>
      </c>
      <c r="AF120" s="13">
        <v>30.257120864088002</v>
      </c>
      <c r="AG120" s="13">
        <v>30.451601681550002</v>
      </c>
      <c r="AH120" s="13">
        <v>30.451601681550002</v>
      </c>
      <c r="AI120" s="13">
        <v>30.656318331510001</v>
      </c>
      <c r="AJ120" s="13">
        <v>30.656318331510001</v>
      </c>
      <c r="AK120" s="13">
        <v>32.144987945928285</v>
      </c>
      <c r="AL120" s="13">
        <v>32.535420969519535</v>
      </c>
      <c r="AM120" s="13">
        <v>36.965656088526096</v>
      </c>
      <c r="AN120" s="13">
        <v>36.965656088526096</v>
      </c>
      <c r="AO120" s="13">
        <v>39.194882677070794</v>
      </c>
      <c r="AP120" s="13">
        <v>39.194882677070794</v>
      </c>
      <c r="AQ120" s="13">
        <v>39.434736170774976</v>
      </c>
      <c r="AR120" s="13">
        <v>39.434736170774976</v>
      </c>
      <c r="AS120" s="13">
        <v>39.674589664479157</v>
      </c>
      <c r="AT120" s="13">
        <v>39.674589664479157</v>
      </c>
      <c r="AU120" s="13">
        <v>40.168405680928927</v>
      </c>
      <c r="AV120" s="13">
        <v>40.168405680928927</v>
      </c>
      <c r="AW120" s="13">
        <v>40.422368203674523</v>
      </c>
      <c r="AX120" s="13">
        <v>40.422368203674523</v>
      </c>
      <c r="AY120" s="13">
        <v>40.676330726420126</v>
      </c>
      <c r="AZ120" s="13">
        <v>40.676330726420126</v>
      </c>
      <c r="BA120" s="13">
        <v>40.930293249165729</v>
      </c>
      <c r="BB120" s="13">
        <v>40.930293249165729</v>
      </c>
      <c r="BC120" s="13">
        <v>41.184255771911324</v>
      </c>
      <c r="BD120" s="13">
        <v>41.184255771911324</v>
      </c>
      <c r="BE120" s="13">
        <v>41.706289846443944</v>
      </c>
      <c r="BF120" s="13">
        <v>41.706289846443944</v>
      </c>
      <c r="BG120" s="13">
        <v>41.974361398230968</v>
      </c>
      <c r="BH120" s="13">
        <v>41.974361398230968</v>
      </c>
      <c r="BI120" s="13">
        <v>42.256541979059406</v>
      </c>
      <c r="BJ120" s="13">
        <v>42.256541979059406</v>
      </c>
      <c r="BK120" s="12" t="s">
        <v>79</v>
      </c>
      <c r="BL120" s="12" t="s">
        <v>80</v>
      </c>
      <c r="BM120" s="12" t="s">
        <v>80</v>
      </c>
      <c r="BN120" s="12" t="s">
        <v>80</v>
      </c>
      <c r="BO120" s="12" t="s">
        <v>80</v>
      </c>
      <c r="BP120" s="12" t="s">
        <v>80</v>
      </c>
      <c r="BQ120" s="12" t="s">
        <v>80</v>
      </c>
      <c r="BR120" s="12" t="s">
        <v>81</v>
      </c>
    </row>
    <row r="121" spans="1:70">
      <c r="A121" s="12" t="s">
        <v>72</v>
      </c>
      <c r="B121" s="12" t="s">
        <v>427</v>
      </c>
      <c r="C121" s="12" t="s">
        <v>74</v>
      </c>
      <c r="D121" s="12">
        <v>1008903920167</v>
      </c>
      <c r="E121" s="12">
        <v>3450280003</v>
      </c>
      <c r="F121" s="12" t="s">
        <v>439</v>
      </c>
      <c r="G121" s="12" t="s">
        <v>278</v>
      </c>
      <c r="H121" s="12" t="s">
        <v>430</v>
      </c>
      <c r="I121" s="12" t="s">
        <v>278</v>
      </c>
      <c r="J121" s="12" t="s">
        <v>78</v>
      </c>
      <c r="K121" s="13">
        <v>10.679328000000002</v>
      </c>
      <c r="L121" s="13">
        <v>10.809039117888</v>
      </c>
      <c r="M121" s="13">
        <v>12.282998997600002</v>
      </c>
      <c r="N121" s="13">
        <v>12.282998997600002</v>
      </c>
      <c r="O121" s="13">
        <v>13.019978937456003</v>
      </c>
      <c r="P121" s="13">
        <v>13.019978937456003</v>
      </c>
      <c r="Q121" s="13">
        <v>13.101865597440002</v>
      </c>
      <c r="R121" s="13">
        <v>13.101865597440002</v>
      </c>
      <c r="S121" s="13">
        <v>13.183752257424002</v>
      </c>
      <c r="T121" s="13">
        <v>13.183752257424002</v>
      </c>
      <c r="U121" s="13">
        <v>13.347525577392</v>
      </c>
      <c r="V121" s="13">
        <v>13.347525577392</v>
      </c>
      <c r="W121" s="13">
        <v>13.429412237376001</v>
      </c>
      <c r="X121" s="13">
        <v>13.429412237376001</v>
      </c>
      <c r="Y121" s="13">
        <v>13.51129889736</v>
      </c>
      <c r="Z121" s="13">
        <v>13.51129889736</v>
      </c>
      <c r="AA121" s="13">
        <v>13.593185557344</v>
      </c>
      <c r="AB121" s="13">
        <v>13.593185557344</v>
      </c>
      <c r="AC121" s="13">
        <v>13.685308049826</v>
      </c>
      <c r="AD121" s="13">
        <v>13.685308049826</v>
      </c>
      <c r="AE121" s="13">
        <v>13.859317202292001</v>
      </c>
      <c r="AF121" s="13">
        <v>13.859317202292001</v>
      </c>
      <c r="AG121" s="13">
        <v>13.951439694774002</v>
      </c>
      <c r="AH121" s="13">
        <v>13.951439694774002</v>
      </c>
      <c r="AI121" s="13">
        <v>14.033326354758001</v>
      </c>
      <c r="AJ121" s="13">
        <v>14.033326354758001</v>
      </c>
      <c r="AK121" s="13">
        <v>14.720341401084248</v>
      </c>
      <c r="AL121" s="13">
        <v>14.899134667741816</v>
      </c>
      <c r="AM121" s="13">
        <v>16.93083484970661</v>
      </c>
      <c r="AN121" s="13">
        <v>16.93083484970661</v>
      </c>
      <c r="AO121" s="13">
        <v>17.946684940689007</v>
      </c>
      <c r="AP121" s="13">
        <v>17.946684940689007</v>
      </c>
      <c r="AQ121" s="13">
        <v>18.059557173020384</v>
      </c>
      <c r="AR121" s="13">
        <v>18.059557173020384</v>
      </c>
      <c r="AS121" s="13">
        <v>18.17242940535176</v>
      </c>
      <c r="AT121" s="13">
        <v>18.17242940535176</v>
      </c>
      <c r="AU121" s="13">
        <v>18.398173870014514</v>
      </c>
      <c r="AV121" s="13">
        <v>18.398173870014514</v>
      </c>
      <c r="AW121" s="13">
        <v>18.511046102345894</v>
      </c>
      <c r="AX121" s="13">
        <v>18.511046102345894</v>
      </c>
      <c r="AY121" s="13">
        <v>18.623918334677267</v>
      </c>
      <c r="AZ121" s="13">
        <v>18.623918334677267</v>
      </c>
      <c r="BA121" s="13">
        <v>18.736790567008647</v>
      </c>
      <c r="BB121" s="13">
        <v>18.736790567008647</v>
      </c>
      <c r="BC121" s="13">
        <v>18.863771828381449</v>
      </c>
      <c r="BD121" s="13">
        <v>18.863771828381449</v>
      </c>
      <c r="BE121" s="13">
        <v>19.10362532208562</v>
      </c>
      <c r="BF121" s="13">
        <v>19.10362532208562</v>
      </c>
      <c r="BG121" s="13">
        <v>19.230606583458425</v>
      </c>
      <c r="BH121" s="13">
        <v>19.230606583458425</v>
      </c>
      <c r="BI121" s="13">
        <v>19.343478815789801</v>
      </c>
      <c r="BJ121" s="13">
        <v>19.343478815789801</v>
      </c>
      <c r="BK121" s="12" t="s">
        <v>79</v>
      </c>
      <c r="BL121" s="12" t="s">
        <v>102</v>
      </c>
      <c r="BM121" s="12" t="s">
        <v>80</v>
      </c>
      <c r="BN121" s="12" t="s">
        <v>80</v>
      </c>
      <c r="BO121" s="12" t="s">
        <v>80</v>
      </c>
      <c r="BP121" s="12" t="s">
        <v>80</v>
      </c>
      <c r="BQ121" s="12" t="s">
        <v>80</v>
      </c>
      <c r="BR121" s="12" t="s">
        <v>81</v>
      </c>
    </row>
    <row r="122" spans="1:70">
      <c r="A122" s="12" t="s">
        <v>72</v>
      </c>
      <c r="B122" s="12" t="s">
        <v>431</v>
      </c>
      <c r="C122" s="12" t="s">
        <v>74</v>
      </c>
      <c r="D122" s="12">
        <v>1008903920191</v>
      </c>
      <c r="E122" s="12">
        <v>3450290003</v>
      </c>
      <c r="F122" s="12" t="s">
        <v>440</v>
      </c>
      <c r="G122" s="12" t="s">
        <v>278</v>
      </c>
      <c r="H122" s="12" t="s">
        <v>434</v>
      </c>
      <c r="I122" s="12" t="s">
        <v>278</v>
      </c>
      <c r="J122" s="12" t="s">
        <v>78</v>
      </c>
      <c r="K122" s="13">
        <v>13.490742000000001</v>
      </c>
      <c r="L122" s="13">
        <v>13.654600552332001</v>
      </c>
      <c r="M122" s="13">
        <v>15.517522066968002</v>
      </c>
      <c r="N122" s="13">
        <v>15.517522066968002</v>
      </c>
      <c r="O122" s="13">
        <v>16.448982824286002</v>
      </c>
      <c r="P122" s="13">
        <v>16.448982824286002</v>
      </c>
      <c r="Q122" s="13">
        <v>16.551341149266005</v>
      </c>
      <c r="R122" s="13">
        <v>16.551341149266005</v>
      </c>
      <c r="S122" s="13">
        <v>16.653699474246</v>
      </c>
      <c r="T122" s="13">
        <v>16.653699474246</v>
      </c>
      <c r="U122" s="13">
        <v>16.858416124205998</v>
      </c>
      <c r="V122" s="13">
        <v>16.858416124205998</v>
      </c>
      <c r="W122" s="13">
        <v>16.960774449186001</v>
      </c>
      <c r="X122" s="13">
        <v>16.960774449186001</v>
      </c>
      <c r="Y122" s="13">
        <v>17.073368606664001</v>
      </c>
      <c r="Z122" s="13">
        <v>17.073368606664001</v>
      </c>
      <c r="AA122" s="13">
        <v>17.175726931644004</v>
      </c>
      <c r="AB122" s="13">
        <v>17.175726931644004</v>
      </c>
      <c r="AC122" s="13">
        <v>17.288321089122004</v>
      </c>
      <c r="AD122" s="13">
        <v>17.288321089122004</v>
      </c>
      <c r="AE122" s="13">
        <v>17.503273571580003</v>
      </c>
      <c r="AF122" s="13">
        <v>17.503273571580003</v>
      </c>
      <c r="AG122" s="13">
        <v>17.615867729057999</v>
      </c>
      <c r="AH122" s="13">
        <v>17.615867729057999</v>
      </c>
      <c r="AI122" s="13">
        <v>17.728461886536</v>
      </c>
      <c r="AJ122" s="13">
        <v>17.728461886536</v>
      </c>
      <c r="AK122" s="13">
        <v>18.595582792657563</v>
      </c>
      <c r="AL122" s="13">
        <v>18.821444741257178</v>
      </c>
      <c r="AM122" s="13">
        <v>21.389288026796017</v>
      </c>
      <c r="AN122" s="13">
        <v>21.389288026796017</v>
      </c>
      <c r="AO122" s="13">
        <v>22.673209669565434</v>
      </c>
      <c r="AP122" s="13">
        <v>22.673209669565434</v>
      </c>
      <c r="AQ122" s="13">
        <v>22.814299959979657</v>
      </c>
      <c r="AR122" s="13">
        <v>22.814299959979657</v>
      </c>
      <c r="AS122" s="13">
        <v>22.955390250393872</v>
      </c>
      <c r="AT122" s="13">
        <v>22.955390250393872</v>
      </c>
      <c r="AU122" s="13">
        <v>23.237570831222321</v>
      </c>
      <c r="AV122" s="13">
        <v>23.237570831222321</v>
      </c>
      <c r="AW122" s="13">
        <v>23.378661121636544</v>
      </c>
      <c r="AX122" s="13">
        <v>23.378661121636544</v>
      </c>
      <c r="AY122" s="13">
        <v>23.533860441092187</v>
      </c>
      <c r="AZ122" s="13">
        <v>23.533860441092187</v>
      </c>
      <c r="BA122" s="13">
        <v>23.674950731506414</v>
      </c>
      <c r="BB122" s="13">
        <v>23.674950731506414</v>
      </c>
      <c r="BC122" s="13">
        <v>23.830150050962054</v>
      </c>
      <c r="BD122" s="13">
        <v>23.830150050962054</v>
      </c>
      <c r="BE122" s="13">
        <v>24.126439660831917</v>
      </c>
      <c r="BF122" s="13">
        <v>24.126439660831917</v>
      </c>
      <c r="BG122" s="13">
        <v>24.281638980287561</v>
      </c>
      <c r="BH122" s="13">
        <v>24.281638980287561</v>
      </c>
      <c r="BI122" s="13">
        <v>24.436838299743204</v>
      </c>
      <c r="BJ122" s="13">
        <v>24.436838299743204</v>
      </c>
      <c r="BK122" s="12" t="s">
        <v>79</v>
      </c>
      <c r="BL122" s="12" t="s">
        <v>80</v>
      </c>
      <c r="BM122" s="12" t="s">
        <v>80</v>
      </c>
      <c r="BN122" s="12" t="s">
        <v>80</v>
      </c>
      <c r="BO122" s="12" t="s">
        <v>80</v>
      </c>
      <c r="BP122" s="12" t="s">
        <v>80</v>
      </c>
      <c r="BQ122" s="12" t="s">
        <v>80</v>
      </c>
      <c r="BR122" s="12" t="s">
        <v>81</v>
      </c>
    </row>
    <row r="123" spans="1:70">
      <c r="A123" s="12" t="s">
        <v>72</v>
      </c>
      <c r="B123" s="12" t="s">
        <v>435</v>
      </c>
      <c r="C123" s="12" t="s">
        <v>74</v>
      </c>
      <c r="D123" s="12">
        <v>1008903920221</v>
      </c>
      <c r="E123" s="12">
        <v>3450300003</v>
      </c>
      <c r="F123" s="12" t="s">
        <v>441</v>
      </c>
      <c r="G123" s="12" t="s">
        <v>278</v>
      </c>
      <c r="H123" s="12" t="s">
        <v>438</v>
      </c>
      <c r="I123" s="12" t="s">
        <v>278</v>
      </c>
      <c r="J123" s="12" t="s">
        <v>78</v>
      </c>
      <c r="K123" s="13">
        <v>23.320578000000001</v>
      </c>
      <c r="L123" s="13">
        <v>23.603829740388001</v>
      </c>
      <c r="M123" s="13">
        <v>26.817881144760001</v>
      </c>
      <c r="N123" s="13">
        <v>26.817881144760001</v>
      </c>
      <c r="O123" s="13">
        <v>28.435142679444002</v>
      </c>
      <c r="P123" s="13">
        <v>28.435142679444002</v>
      </c>
      <c r="Q123" s="13">
        <v>28.609151831910001</v>
      </c>
      <c r="R123" s="13">
        <v>28.609151831910001</v>
      </c>
      <c r="S123" s="13">
        <v>28.783160984376003</v>
      </c>
      <c r="T123" s="13">
        <v>28.783160984376003</v>
      </c>
      <c r="U123" s="13">
        <v>29.141415121805998</v>
      </c>
      <c r="V123" s="13">
        <v>29.141415121805998</v>
      </c>
      <c r="W123" s="13">
        <v>29.325660106769998</v>
      </c>
      <c r="X123" s="13">
        <v>29.325660106769998</v>
      </c>
      <c r="Y123" s="13">
        <v>29.509905091733998</v>
      </c>
      <c r="Z123" s="13">
        <v>29.509905091733998</v>
      </c>
      <c r="AA123" s="13">
        <v>29.694150076698001</v>
      </c>
      <c r="AB123" s="13">
        <v>29.694150076698001</v>
      </c>
      <c r="AC123" s="13">
        <v>29.878395061662001</v>
      </c>
      <c r="AD123" s="13">
        <v>29.878395061662001</v>
      </c>
      <c r="AE123" s="13">
        <v>30.257120864088002</v>
      </c>
      <c r="AF123" s="13">
        <v>30.257120864088002</v>
      </c>
      <c r="AG123" s="13">
        <v>30.451601681550002</v>
      </c>
      <c r="AH123" s="13">
        <v>30.451601681550002</v>
      </c>
      <c r="AI123" s="13">
        <v>30.656318331510001</v>
      </c>
      <c r="AJ123" s="13">
        <v>30.656318331510001</v>
      </c>
      <c r="AK123" s="13">
        <v>32.144987945928285</v>
      </c>
      <c r="AL123" s="13">
        <v>32.535420969519535</v>
      </c>
      <c r="AM123" s="13">
        <v>36.965656088526096</v>
      </c>
      <c r="AN123" s="13">
        <v>36.965656088526096</v>
      </c>
      <c r="AO123" s="13">
        <v>39.194882677070794</v>
      </c>
      <c r="AP123" s="13">
        <v>39.194882677070794</v>
      </c>
      <c r="AQ123" s="13">
        <v>39.434736170774976</v>
      </c>
      <c r="AR123" s="13">
        <v>39.434736170774976</v>
      </c>
      <c r="AS123" s="13">
        <v>39.674589664479157</v>
      </c>
      <c r="AT123" s="13">
        <v>39.674589664479157</v>
      </c>
      <c r="AU123" s="13">
        <v>40.168405680928927</v>
      </c>
      <c r="AV123" s="13">
        <v>40.168405680928927</v>
      </c>
      <c r="AW123" s="13">
        <v>40.422368203674523</v>
      </c>
      <c r="AX123" s="13">
        <v>40.422368203674523</v>
      </c>
      <c r="AY123" s="13">
        <v>40.676330726420126</v>
      </c>
      <c r="AZ123" s="13">
        <v>40.676330726420126</v>
      </c>
      <c r="BA123" s="13">
        <v>40.930293249165729</v>
      </c>
      <c r="BB123" s="13">
        <v>40.930293249165729</v>
      </c>
      <c r="BC123" s="13">
        <v>41.184255771911324</v>
      </c>
      <c r="BD123" s="13">
        <v>41.184255771911324</v>
      </c>
      <c r="BE123" s="13">
        <v>41.706289846443944</v>
      </c>
      <c r="BF123" s="13">
        <v>41.706289846443944</v>
      </c>
      <c r="BG123" s="13">
        <v>41.974361398230968</v>
      </c>
      <c r="BH123" s="13">
        <v>41.974361398230968</v>
      </c>
      <c r="BI123" s="13">
        <v>42.256541979059406</v>
      </c>
      <c r="BJ123" s="13">
        <v>42.256541979059406</v>
      </c>
      <c r="BK123" s="12" t="s">
        <v>79</v>
      </c>
      <c r="BL123" s="12" t="s">
        <v>80</v>
      </c>
      <c r="BM123" s="12" t="s">
        <v>80</v>
      </c>
      <c r="BN123" s="12" t="s">
        <v>80</v>
      </c>
      <c r="BO123" s="12" t="s">
        <v>80</v>
      </c>
      <c r="BP123" s="12" t="s">
        <v>80</v>
      </c>
      <c r="BQ123" s="12" t="s">
        <v>80</v>
      </c>
      <c r="BR123" s="12" t="s">
        <v>81</v>
      </c>
    </row>
    <row r="124" spans="1:70">
      <c r="A124" s="12" t="s">
        <v>72</v>
      </c>
      <c r="B124" s="12" t="s">
        <v>442</v>
      </c>
      <c r="C124" s="12" t="s">
        <v>74</v>
      </c>
      <c r="D124" s="12">
        <v>1008903920019</v>
      </c>
      <c r="E124" s="12">
        <v>3450200006</v>
      </c>
      <c r="F124" s="12" t="s">
        <v>443</v>
      </c>
      <c r="G124" s="12" t="s">
        <v>278</v>
      </c>
      <c r="H124" s="12" t="s">
        <v>444</v>
      </c>
      <c r="I124" s="12" t="s">
        <v>278</v>
      </c>
      <c r="J124" s="12" t="s">
        <v>78</v>
      </c>
      <c r="K124" s="13">
        <v>7.1600040000000007</v>
      </c>
      <c r="L124" s="13">
        <v>7.2469694085840004</v>
      </c>
      <c r="M124" s="13">
        <v>8.2398451608900025</v>
      </c>
      <c r="N124" s="13">
        <v>8.2398451608900025</v>
      </c>
      <c r="O124" s="13">
        <v>8.7311651207939995</v>
      </c>
      <c r="P124" s="13">
        <v>8.7311651207939995</v>
      </c>
      <c r="Q124" s="13">
        <v>8.7823442832840009</v>
      </c>
      <c r="R124" s="13">
        <v>8.7823442832840009</v>
      </c>
      <c r="S124" s="13">
        <v>8.8335234457740022</v>
      </c>
      <c r="T124" s="13">
        <v>8.8335234457740022</v>
      </c>
      <c r="U124" s="13">
        <v>8.9461176032520004</v>
      </c>
      <c r="V124" s="13">
        <v>8.9461176032520004</v>
      </c>
      <c r="W124" s="13">
        <v>9.007532598240001</v>
      </c>
      <c r="X124" s="13">
        <v>9.007532598240001</v>
      </c>
      <c r="Y124" s="13">
        <v>9.0587117607300005</v>
      </c>
      <c r="Z124" s="13">
        <v>9.0587117607300005</v>
      </c>
      <c r="AA124" s="13">
        <v>9.120126755718001</v>
      </c>
      <c r="AB124" s="13">
        <v>9.120126755718001</v>
      </c>
      <c r="AC124" s="13">
        <v>9.1713059182080023</v>
      </c>
      <c r="AD124" s="13">
        <v>9.1713059182080023</v>
      </c>
      <c r="AE124" s="13">
        <v>9.2941359081840016</v>
      </c>
      <c r="AF124" s="13">
        <v>9.2941359081840016</v>
      </c>
      <c r="AG124" s="13">
        <v>9.3555509031720021</v>
      </c>
      <c r="AH124" s="13">
        <v>9.3555509031720021</v>
      </c>
      <c r="AI124" s="13">
        <v>9.4067300656619999</v>
      </c>
      <c r="AJ124" s="13">
        <v>9.4067300656619999</v>
      </c>
      <c r="AK124" s="13">
        <v>9.8693198029996658</v>
      </c>
      <c r="AL124" s="13">
        <v>9.9891925613268988</v>
      </c>
      <c r="AM124" s="13">
        <v>11.357768378344852</v>
      </c>
      <c r="AN124" s="13">
        <v>11.357768378344852</v>
      </c>
      <c r="AO124" s="13">
        <v>12.035001772333112</v>
      </c>
      <c r="AP124" s="13">
        <v>12.035001772333112</v>
      </c>
      <c r="AQ124" s="13">
        <v>12.105546917540225</v>
      </c>
      <c r="AR124" s="13">
        <v>12.105546917540225</v>
      </c>
      <c r="AS124" s="13">
        <v>12.176092062747339</v>
      </c>
      <c r="AT124" s="13">
        <v>12.176092062747339</v>
      </c>
      <c r="AU124" s="13">
        <v>12.331291382202981</v>
      </c>
      <c r="AV124" s="13">
        <v>12.331291382202981</v>
      </c>
      <c r="AW124" s="13">
        <v>12.415945556451513</v>
      </c>
      <c r="AX124" s="13">
        <v>12.415945556451513</v>
      </c>
      <c r="AY124" s="13">
        <v>12.486490701658623</v>
      </c>
      <c r="AZ124" s="13">
        <v>12.486490701658623</v>
      </c>
      <c r="BA124" s="13">
        <v>12.571144875907155</v>
      </c>
      <c r="BB124" s="13">
        <v>12.571144875907155</v>
      </c>
      <c r="BC124" s="13">
        <v>12.64169002111427</v>
      </c>
      <c r="BD124" s="13">
        <v>12.64169002111427</v>
      </c>
      <c r="BE124" s="13">
        <v>12.810998369611335</v>
      </c>
      <c r="BF124" s="13">
        <v>12.810998369611335</v>
      </c>
      <c r="BG124" s="13">
        <v>12.895652543859867</v>
      </c>
      <c r="BH124" s="13">
        <v>12.895652543859867</v>
      </c>
      <c r="BI124" s="13">
        <v>12.966197689066977</v>
      </c>
      <c r="BJ124" s="13">
        <v>12.966197689066977</v>
      </c>
      <c r="BK124" s="12" t="s">
        <v>79</v>
      </c>
      <c r="BL124" s="12" t="s">
        <v>102</v>
      </c>
      <c r="BM124" s="12" t="s">
        <v>80</v>
      </c>
      <c r="BN124" s="12" t="s">
        <v>80</v>
      </c>
      <c r="BO124" s="12" t="s">
        <v>102</v>
      </c>
      <c r="BP124" s="12" t="s">
        <v>80</v>
      </c>
      <c r="BQ124" s="12" t="s">
        <v>80</v>
      </c>
      <c r="BR124" s="12" t="s">
        <v>81</v>
      </c>
    </row>
    <row r="125" spans="1:70">
      <c r="A125" s="12" t="s">
        <v>72</v>
      </c>
      <c r="B125" s="12" t="s">
        <v>401</v>
      </c>
      <c r="C125" s="12" t="s">
        <v>74</v>
      </c>
      <c r="D125" s="12">
        <v>1008903920043</v>
      </c>
      <c r="E125" s="12">
        <v>3450210006</v>
      </c>
      <c r="F125" s="12" t="s">
        <v>445</v>
      </c>
      <c r="G125" s="12" t="s">
        <v>278</v>
      </c>
      <c r="H125" s="12" t="s">
        <v>404</v>
      </c>
      <c r="I125" s="12" t="s">
        <v>278</v>
      </c>
      <c r="J125" s="12" t="s">
        <v>78</v>
      </c>
      <c r="K125" s="13">
        <v>7.9083660000000009</v>
      </c>
      <c r="L125" s="13">
        <v>8.0044210134360014</v>
      </c>
      <c r="M125" s="13">
        <v>9.0996550907220008</v>
      </c>
      <c r="N125" s="13">
        <v>9.0996550907220008</v>
      </c>
      <c r="O125" s="13">
        <v>9.6421542131159992</v>
      </c>
      <c r="P125" s="13">
        <v>9.6421542131159992</v>
      </c>
      <c r="Q125" s="13">
        <v>9.7035692081040015</v>
      </c>
      <c r="R125" s="13">
        <v>9.7035692081040015</v>
      </c>
      <c r="S125" s="13">
        <v>9.7649842030920002</v>
      </c>
      <c r="T125" s="13">
        <v>9.7649842030920002</v>
      </c>
      <c r="U125" s="13">
        <v>9.8775783605700003</v>
      </c>
      <c r="V125" s="13">
        <v>9.8775783605700003</v>
      </c>
      <c r="W125" s="13">
        <v>9.9389933555580008</v>
      </c>
      <c r="X125" s="13">
        <v>9.9389933555580008</v>
      </c>
      <c r="Y125" s="13">
        <v>10.010644183043999</v>
      </c>
      <c r="Z125" s="13">
        <v>10.010644183043999</v>
      </c>
      <c r="AA125" s="13">
        <v>10.072059178032001</v>
      </c>
      <c r="AB125" s="13">
        <v>10.072059178032001</v>
      </c>
      <c r="AC125" s="13">
        <v>10.133474173020002</v>
      </c>
      <c r="AD125" s="13">
        <v>10.133474173020002</v>
      </c>
      <c r="AE125" s="13">
        <v>10.266539995494</v>
      </c>
      <c r="AF125" s="13">
        <v>10.266539995494</v>
      </c>
      <c r="AG125" s="13">
        <v>10.327954990482</v>
      </c>
      <c r="AH125" s="13">
        <v>10.327954990482</v>
      </c>
      <c r="AI125" s="13">
        <v>10.399605817968</v>
      </c>
      <c r="AJ125" s="13">
        <v>10.399605817968</v>
      </c>
      <c r="AK125" s="13">
        <v>10.900858878454434</v>
      </c>
      <c r="AL125" s="13">
        <v>11.03326071039214</v>
      </c>
      <c r="AM125" s="13">
        <v>12.542926817824313</v>
      </c>
      <c r="AN125" s="13">
        <v>12.542926817824313</v>
      </c>
      <c r="AO125" s="13">
        <v>13.290705357019686</v>
      </c>
      <c r="AP125" s="13">
        <v>13.290705357019686</v>
      </c>
      <c r="AQ125" s="13">
        <v>13.375359531268222</v>
      </c>
      <c r="AR125" s="13">
        <v>13.375359531268222</v>
      </c>
      <c r="AS125" s="13">
        <v>13.460013705516753</v>
      </c>
      <c r="AT125" s="13">
        <v>13.460013705516753</v>
      </c>
      <c r="AU125" s="13">
        <v>13.615213024972398</v>
      </c>
      <c r="AV125" s="13">
        <v>13.615213024972398</v>
      </c>
      <c r="AW125" s="13">
        <v>13.699867199220931</v>
      </c>
      <c r="AX125" s="13">
        <v>13.699867199220931</v>
      </c>
      <c r="AY125" s="13">
        <v>13.798630402510884</v>
      </c>
      <c r="AZ125" s="13">
        <v>13.798630402510884</v>
      </c>
      <c r="BA125" s="13">
        <v>13.88328457675942</v>
      </c>
      <c r="BB125" s="13">
        <v>13.88328457675942</v>
      </c>
      <c r="BC125" s="13">
        <v>13.967938751007953</v>
      </c>
      <c r="BD125" s="13">
        <v>13.967938751007953</v>
      </c>
      <c r="BE125" s="13">
        <v>14.151356128546439</v>
      </c>
      <c r="BF125" s="13">
        <v>14.151356128546439</v>
      </c>
      <c r="BG125" s="13">
        <v>14.236010302794972</v>
      </c>
      <c r="BH125" s="13">
        <v>14.236010302794972</v>
      </c>
      <c r="BI125" s="13">
        <v>14.334773506084929</v>
      </c>
      <c r="BJ125" s="13">
        <v>14.334773506084929</v>
      </c>
      <c r="BK125" s="12" t="s">
        <v>79</v>
      </c>
      <c r="BL125" s="12" t="s">
        <v>102</v>
      </c>
      <c r="BM125" s="12" t="s">
        <v>80</v>
      </c>
      <c r="BN125" s="12" t="s">
        <v>80</v>
      </c>
      <c r="BO125" s="12" t="s">
        <v>102</v>
      </c>
      <c r="BP125" s="12" t="s">
        <v>80</v>
      </c>
      <c r="BQ125" s="12" t="s">
        <v>80</v>
      </c>
      <c r="BR125" s="12" t="s">
        <v>81</v>
      </c>
    </row>
    <row r="126" spans="1:70">
      <c r="A126" s="12" t="s">
        <v>72</v>
      </c>
      <c r="B126" s="12" t="s">
        <v>401</v>
      </c>
      <c r="C126" s="12" t="s">
        <v>74</v>
      </c>
      <c r="D126" s="12">
        <v>1008903920043</v>
      </c>
      <c r="E126" s="12">
        <v>3450210007</v>
      </c>
      <c r="F126" s="12" t="s">
        <v>446</v>
      </c>
      <c r="G126" s="12" t="s">
        <v>278</v>
      </c>
      <c r="H126" s="12" t="s">
        <v>404</v>
      </c>
      <c r="I126" s="12" t="s">
        <v>278</v>
      </c>
      <c r="J126" s="12" t="s">
        <v>78</v>
      </c>
      <c r="K126" s="13">
        <v>7.9083660000000009</v>
      </c>
      <c r="L126" s="13">
        <v>8.0044210134360014</v>
      </c>
      <c r="M126" s="13">
        <v>9.0996550907220008</v>
      </c>
      <c r="N126" s="13">
        <v>9.0996550907220008</v>
      </c>
      <c r="O126" s="13">
        <v>9.6421542131159992</v>
      </c>
      <c r="P126" s="13">
        <v>9.6421542131159992</v>
      </c>
      <c r="Q126" s="13">
        <v>9.7035692081040015</v>
      </c>
      <c r="R126" s="13">
        <v>9.7035692081040015</v>
      </c>
      <c r="S126" s="13">
        <v>9.7649842030920002</v>
      </c>
      <c r="T126" s="13">
        <v>9.7649842030920002</v>
      </c>
      <c r="U126" s="13">
        <v>9.8775783605700003</v>
      </c>
      <c r="V126" s="13">
        <v>9.8775783605700003</v>
      </c>
      <c r="W126" s="13">
        <v>9.9389933555580008</v>
      </c>
      <c r="X126" s="13">
        <v>9.9389933555580008</v>
      </c>
      <c r="Y126" s="13">
        <v>10.010644183043999</v>
      </c>
      <c r="Z126" s="13">
        <v>10.010644183043999</v>
      </c>
      <c r="AA126" s="13">
        <v>10.072059178032001</v>
      </c>
      <c r="AB126" s="13">
        <v>10.072059178032001</v>
      </c>
      <c r="AC126" s="13">
        <v>10.133474173020002</v>
      </c>
      <c r="AD126" s="13">
        <v>10.133474173020002</v>
      </c>
      <c r="AE126" s="13">
        <v>10.266539995494</v>
      </c>
      <c r="AF126" s="13">
        <v>10.266539995494</v>
      </c>
      <c r="AG126" s="13">
        <v>10.327954990482</v>
      </c>
      <c r="AH126" s="13">
        <v>10.327954990482</v>
      </c>
      <c r="AI126" s="13">
        <v>10.399605817968</v>
      </c>
      <c r="AJ126" s="13">
        <v>10.399605817968</v>
      </c>
      <c r="AK126" s="13">
        <v>10.900858878454434</v>
      </c>
      <c r="AL126" s="13">
        <v>11.03326071039214</v>
      </c>
      <c r="AM126" s="13">
        <v>12.542926817824313</v>
      </c>
      <c r="AN126" s="13">
        <v>12.542926817824313</v>
      </c>
      <c r="AO126" s="13">
        <v>13.290705357019686</v>
      </c>
      <c r="AP126" s="13">
        <v>13.290705357019686</v>
      </c>
      <c r="AQ126" s="13">
        <v>13.375359531268222</v>
      </c>
      <c r="AR126" s="13">
        <v>13.375359531268222</v>
      </c>
      <c r="AS126" s="13">
        <v>13.460013705516753</v>
      </c>
      <c r="AT126" s="13">
        <v>13.460013705516753</v>
      </c>
      <c r="AU126" s="13">
        <v>13.615213024972398</v>
      </c>
      <c r="AV126" s="13">
        <v>13.615213024972398</v>
      </c>
      <c r="AW126" s="13">
        <v>13.699867199220931</v>
      </c>
      <c r="AX126" s="13">
        <v>13.699867199220931</v>
      </c>
      <c r="AY126" s="13">
        <v>13.798630402510884</v>
      </c>
      <c r="AZ126" s="13">
        <v>13.798630402510884</v>
      </c>
      <c r="BA126" s="13">
        <v>13.88328457675942</v>
      </c>
      <c r="BB126" s="13">
        <v>13.88328457675942</v>
      </c>
      <c r="BC126" s="13">
        <v>13.967938751007953</v>
      </c>
      <c r="BD126" s="13">
        <v>13.967938751007953</v>
      </c>
      <c r="BE126" s="13">
        <v>14.151356128546439</v>
      </c>
      <c r="BF126" s="13">
        <v>14.151356128546439</v>
      </c>
      <c r="BG126" s="13">
        <v>14.236010302794972</v>
      </c>
      <c r="BH126" s="13">
        <v>14.236010302794972</v>
      </c>
      <c r="BI126" s="13">
        <v>14.334773506084929</v>
      </c>
      <c r="BJ126" s="13">
        <v>14.334773506084929</v>
      </c>
      <c r="BK126" s="12" t="s">
        <v>79</v>
      </c>
      <c r="BL126" s="12" t="s">
        <v>102</v>
      </c>
      <c r="BM126" s="12" t="s">
        <v>80</v>
      </c>
      <c r="BN126" s="12" t="s">
        <v>80</v>
      </c>
      <c r="BO126" s="12" t="s">
        <v>102</v>
      </c>
      <c r="BP126" s="12" t="s">
        <v>80</v>
      </c>
      <c r="BQ126" s="12" t="s">
        <v>80</v>
      </c>
      <c r="BR126" s="12" t="s">
        <v>81</v>
      </c>
    </row>
    <row r="127" spans="1:70">
      <c r="A127" s="12" t="s">
        <v>72</v>
      </c>
      <c r="B127" s="12" t="s">
        <v>406</v>
      </c>
      <c r="C127" s="12" t="s">
        <v>74</v>
      </c>
      <c r="D127" s="12">
        <v>1008903920078</v>
      </c>
      <c r="E127" s="12">
        <v>3450220005</v>
      </c>
      <c r="F127" s="12" t="s">
        <v>447</v>
      </c>
      <c r="G127" s="12" t="s">
        <v>278</v>
      </c>
      <c r="H127" s="12" t="s">
        <v>409</v>
      </c>
      <c r="I127" s="12" t="s">
        <v>278</v>
      </c>
      <c r="J127" s="12" t="s">
        <v>78</v>
      </c>
      <c r="K127" s="13">
        <v>8.6466150000000006</v>
      </c>
      <c r="L127" s="13">
        <v>8.7516367857900015</v>
      </c>
      <c r="M127" s="13">
        <v>9.9492291880560018</v>
      </c>
      <c r="N127" s="13">
        <v>9.9492291880560018</v>
      </c>
      <c r="O127" s="13">
        <v>10.542907472940001</v>
      </c>
      <c r="P127" s="13">
        <v>10.542907472940001</v>
      </c>
      <c r="Q127" s="13">
        <v>10.604322467928</v>
      </c>
      <c r="R127" s="13">
        <v>10.604322467928</v>
      </c>
      <c r="S127" s="13">
        <v>10.675973295414</v>
      </c>
      <c r="T127" s="13">
        <v>10.675973295414</v>
      </c>
      <c r="U127" s="13">
        <v>10.809039117888</v>
      </c>
      <c r="V127" s="13">
        <v>10.809039117888</v>
      </c>
      <c r="W127" s="13">
        <v>10.870454112876001</v>
      </c>
      <c r="X127" s="13">
        <v>10.870454112876001</v>
      </c>
      <c r="Y127" s="13">
        <v>10.942104940362</v>
      </c>
      <c r="Z127" s="13">
        <v>10.942104940362</v>
      </c>
      <c r="AA127" s="13">
        <v>11.003519935350001</v>
      </c>
      <c r="AB127" s="13">
        <v>11.003519935350001</v>
      </c>
      <c r="AC127" s="13">
        <v>11.075170762836002</v>
      </c>
      <c r="AD127" s="13">
        <v>11.075170762836002</v>
      </c>
      <c r="AE127" s="13">
        <v>11.218472417808002</v>
      </c>
      <c r="AF127" s="13">
        <v>11.218472417808002</v>
      </c>
      <c r="AG127" s="13">
        <v>11.290123245294</v>
      </c>
      <c r="AH127" s="13">
        <v>11.290123245294</v>
      </c>
      <c r="AI127" s="13">
        <v>11.361774072779999</v>
      </c>
      <c r="AJ127" s="13">
        <v>11.361774072779999</v>
      </c>
      <c r="AK127" s="13">
        <v>11.918458236673326</v>
      </c>
      <c r="AL127" s="13">
        <v>12.063219830415958</v>
      </c>
      <c r="AM127" s="13">
        <v>13.713976228262354</v>
      </c>
      <c r="AN127" s="13">
        <v>13.713976228262354</v>
      </c>
      <c r="AO127" s="13">
        <v>14.53229991266484</v>
      </c>
      <c r="AP127" s="13">
        <v>14.53229991266484</v>
      </c>
      <c r="AQ127" s="13">
        <v>14.616954086913371</v>
      </c>
      <c r="AR127" s="13">
        <v>14.616954086913371</v>
      </c>
      <c r="AS127" s="13">
        <v>14.715717290203326</v>
      </c>
      <c r="AT127" s="13">
        <v>14.715717290203326</v>
      </c>
      <c r="AU127" s="13">
        <v>14.899134667741816</v>
      </c>
      <c r="AV127" s="13">
        <v>14.899134667741816</v>
      </c>
      <c r="AW127" s="13">
        <v>14.983788841990348</v>
      </c>
      <c r="AX127" s="13">
        <v>14.983788841990348</v>
      </c>
      <c r="AY127" s="13">
        <v>15.082552045280304</v>
      </c>
      <c r="AZ127" s="13">
        <v>15.082552045280304</v>
      </c>
      <c r="BA127" s="13">
        <v>15.167206219528838</v>
      </c>
      <c r="BB127" s="13">
        <v>15.167206219528838</v>
      </c>
      <c r="BC127" s="13">
        <v>15.265969422818793</v>
      </c>
      <c r="BD127" s="13">
        <v>15.265969422818793</v>
      </c>
      <c r="BE127" s="13">
        <v>15.463495829398704</v>
      </c>
      <c r="BF127" s="13">
        <v>15.463495829398704</v>
      </c>
      <c r="BG127" s="13">
        <v>15.562259032688655</v>
      </c>
      <c r="BH127" s="13">
        <v>15.562259032688655</v>
      </c>
      <c r="BI127" s="13">
        <v>15.661022235978612</v>
      </c>
      <c r="BJ127" s="13">
        <v>15.661022235978612</v>
      </c>
      <c r="BK127" s="12" t="s">
        <v>79</v>
      </c>
      <c r="BL127" s="12" t="s">
        <v>80</v>
      </c>
      <c r="BM127" s="12" t="s">
        <v>80</v>
      </c>
      <c r="BN127" s="12" t="s">
        <v>80</v>
      </c>
      <c r="BO127" s="12" t="s">
        <v>80</v>
      </c>
      <c r="BP127" s="12" t="s">
        <v>80</v>
      </c>
      <c r="BQ127" s="12" t="s">
        <v>80</v>
      </c>
      <c r="BR127" s="12" t="s">
        <v>81</v>
      </c>
    </row>
    <row r="128" spans="1:70">
      <c r="A128" s="12" t="s">
        <v>72</v>
      </c>
      <c r="B128" s="12" t="s">
        <v>410</v>
      </c>
      <c r="C128" s="12" t="s">
        <v>74</v>
      </c>
      <c r="D128" s="12">
        <v>1008903920663</v>
      </c>
      <c r="E128" s="12">
        <v>3450230005</v>
      </c>
      <c r="F128" s="12" t="s">
        <v>448</v>
      </c>
      <c r="G128" s="12" t="s">
        <v>278</v>
      </c>
      <c r="H128" s="12" t="s">
        <v>413</v>
      </c>
      <c r="I128" s="12" t="s">
        <v>278</v>
      </c>
      <c r="J128" s="12" t="s">
        <v>78</v>
      </c>
      <c r="K128" s="13">
        <v>10.436616000000001</v>
      </c>
      <c r="L128" s="13">
        <v>10.563379137936002</v>
      </c>
      <c r="M128" s="13">
        <v>12.006631520154</v>
      </c>
      <c r="N128" s="13">
        <v>12.006631520154</v>
      </c>
      <c r="O128" s="13">
        <v>12.723139795014001</v>
      </c>
      <c r="P128" s="13">
        <v>12.723139795014001</v>
      </c>
      <c r="Q128" s="13">
        <v>12.805026454998</v>
      </c>
      <c r="R128" s="13">
        <v>12.805026454998</v>
      </c>
      <c r="S128" s="13">
        <v>12.886913114982002</v>
      </c>
      <c r="T128" s="13">
        <v>12.886913114982002</v>
      </c>
      <c r="U128" s="13">
        <v>13.040450602452001</v>
      </c>
      <c r="V128" s="13">
        <v>13.040450602452001</v>
      </c>
      <c r="W128" s="13">
        <v>13.122337262436</v>
      </c>
      <c r="X128" s="13">
        <v>13.122337262436</v>
      </c>
      <c r="Y128" s="13">
        <v>13.204223922420002</v>
      </c>
      <c r="Z128" s="13">
        <v>13.204223922420002</v>
      </c>
      <c r="AA128" s="13">
        <v>13.286110582404001</v>
      </c>
      <c r="AB128" s="13">
        <v>13.286110582404001</v>
      </c>
      <c r="AC128" s="13">
        <v>13.367997242388002</v>
      </c>
      <c r="AD128" s="13">
        <v>13.367997242388002</v>
      </c>
      <c r="AE128" s="13">
        <v>13.542006394854001</v>
      </c>
      <c r="AF128" s="13">
        <v>13.542006394854001</v>
      </c>
      <c r="AG128" s="13">
        <v>13.634128887336001</v>
      </c>
      <c r="AH128" s="13">
        <v>13.634128887336001</v>
      </c>
      <c r="AI128" s="13">
        <v>13.716015547320001</v>
      </c>
      <c r="AJ128" s="13">
        <v>13.716015547320001</v>
      </c>
      <c r="AK128" s="13">
        <v>14.385788187423241</v>
      </c>
      <c r="AL128" s="13">
        <v>14.560517970747684</v>
      </c>
      <c r="AM128" s="13">
        <v>16.549891065588209</v>
      </c>
      <c r="AN128" s="13">
        <v>16.549891065588209</v>
      </c>
      <c r="AO128" s="13">
        <v>17.537523098487764</v>
      </c>
      <c r="AP128" s="13">
        <v>17.537523098487764</v>
      </c>
      <c r="AQ128" s="13">
        <v>17.650395330819137</v>
      </c>
      <c r="AR128" s="13">
        <v>17.650395330819137</v>
      </c>
      <c r="AS128" s="13">
        <v>17.763267563150517</v>
      </c>
      <c r="AT128" s="13">
        <v>17.763267563150517</v>
      </c>
      <c r="AU128" s="13">
        <v>17.974902998771849</v>
      </c>
      <c r="AV128" s="13">
        <v>17.974902998771849</v>
      </c>
      <c r="AW128" s="13">
        <v>18.087775231103226</v>
      </c>
      <c r="AX128" s="13">
        <v>18.087775231103226</v>
      </c>
      <c r="AY128" s="13">
        <v>18.200647463434603</v>
      </c>
      <c r="AZ128" s="13">
        <v>18.200647463434603</v>
      </c>
      <c r="BA128" s="13">
        <v>18.313519695765979</v>
      </c>
      <c r="BB128" s="13">
        <v>18.313519695765979</v>
      </c>
      <c r="BC128" s="13">
        <v>18.426391928097363</v>
      </c>
      <c r="BD128" s="13">
        <v>18.426391928097363</v>
      </c>
      <c r="BE128" s="13">
        <v>18.666245421801534</v>
      </c>
      <c r="BF128" s="13">
        <v>18.666245421801534</v>
      </c>
      <c r="BG128" s="13">
        <v>18.793226683174336</v>
      </c>
      <c r="BH128" s="13">
        <v>18.793226683174336</v>
      </c>
      <c r="BI128" s="13">
        <v>18.906098915505712</v>
      </c>
      <c r="BJ128" s="13">
        <v>18.906098915505712</v>
      </c>
      <c r="BK128" s="12" t="s">
        <v>79</v>
      </c>
      <c r="BL128" s="12" t="s">
        <v>80</v>
      </c>
      <c r="BM128" s="12" t="s">
        <v>80</v>
      </c>
      <c r="BN128" s="12" t="s">
        <v>80</v>
      </c>
      <c r="BO128" s="12" t="s">
        <v>80</v>
      </c>
      <c r="BP128" s="12" t="s">
        <v>80</v>
      </c>
      <c r="BQ128" s="12" t="s">
        <v>80</v>
      </c>
      <c r="BR128" s="12" t="s">
        <v>81</v>
      </c>
    </row>
    <row r="129" spans="1:100">
      <c r="A129" s="12" t="s">
        <v>72</v>
      </c>
      <c r="B129" s="12" t="s">
        <v>414</v>
      </c>
      <c r="C129" s="12" t="s">
        <v>74</v>
      </c>
      <c r="D129" s="12">
        <v>1008903920108</v>
      </c>
      <c r="E129" s="12">
        <v>3450240008</v>
      </c>
      <c r="F129" s="12" t="s">
        <v>449</v>
      </c>
      <c r="G129" s="12" t="s">
        <v>278</v>
      </c>
      <c r="H129" s="12" t="s">
        <v>417</v>
      </c>
      <c r="I129" s="12" t="s">
        <v>278</v>
      </c>
      <c r="J129" s="12" t="s">
        <v>78</v>
      </c>
      <c r="K129" s="13">
        <v>6.755484</v>
      </c>
      <c r="L129" s="13">
        <v>6.8375361086640005</v>
      </c>
      <c r="M129" s="13">
        <v>7.7689968659820003</v>
      </c>
      <c r="N129" s="13">
        <v>7.7689968659820003</v>
      </c>
      <c r="O129" s="13">
        <v>8.2398451608900025</v>
      </c>
      <c r="P129" s="13">
        <v>8.2398451608900025</v>
      </c>
      <c r="Q129" s="13">
        <v>8.2910243233800003</v>
      </c>
      <c r="R129" s="13">
        <v>8.2910243233800003</v>
      </c>
      <c r="S129" s="13">
        <v>8.3422034858699998</v>
      </c>
      <c r="T129" s="13">
        <v>8.3422034858699998</v>
      </c>
      <c r="U129" s="13">
        <v>8.4445618108500007</v>
      </c>
      <c r="V129" s="13">
        <v>8.4445618108500007</v>
      </c>
      <c r="W129" s="13">
        <v>8.495740973340002</v>
      </c>
      <c r="X129" s="13">
        <v>8.495740973340002</v>
      </c>
      <c r="Y129" s="13">
        <v>8.5469201358299998</v>
      </c>
      <c r="Z129" s="13">
        <v>8.5469201358299998</v>
      </c>
      <c r="AA129" s="13">
        <v>8.5980992983200011</v>
      </c>
      <c r="AB129" s="13">
        <v>8.5980992983200011</v>
      </c>
      <c r="AC129" s="13">
        <v>8.6595142933080016</v>
      </c>
      <c r="AD129" s="13">
        <v>8.6595142933080016</v>
      </c>
      <c r="AE129" s="13">
        <v>8.7618726182880007</v>
      </c>
      <c r="AF129" s="13">
        <v>8.7618726182880007</v>
      </c>
      <c r="AG129" s="13">
        <v>8.8232876132759994</v>
      </c>
      <c r="AH129" s="13">
        <v>8.8232876132759994</v>
      </c>
      <c r="AI129" s="13">
        <v>8.8847026082640017</v>
      </c>
      <c r="AJ129" s="13">
        <v>8.8847026082640017</v>
      </c>
      <c r="AK129" s="13">
        <v>9.3117311135646563</v>
      </c>
      <c r="AL129" s="13">
        <v>9.4248313996700119</v>
      </c>
      <c r="AM129" s="13">
        <v>10.708753042439429</v>
      </c>
      <c r="AN129" s="13">
        <v>10.708753042439429</v>
      </c>
      <c r="AO129" s="13">
        <v>11.357768378344852</v>
      </c>
      <c r="AP129" s="13">
        <v>11.357768378344852</v>
      </c>
      <c r="AQ129" s="13">
        <v>11.428313523551962</v>
      </c>
      <c r="AR129" s="13">
        <v>11.428313523551962</v>
      </c>
      <c r="AS129" s="13">
        <v>11.498858668759071</v>
      </c>
      <c r="AT129" s="13">
        <v>11.498858668759071</v>
      </c>
      <c r="AU129" s="13">
        <v>11.639948959173294</v>
      </c>
      <c r="AV129" s="13">
        <v>11.639948959173294</v>
      </c>
      <c r="AW129" s="13">
        <v>11.710494104380405</v>
      </c>
      <c r="AX129" s="13">
        <v>11.710494104380405</v>
      </c>
      <c r="AY129" s="13">
        <v>11.781039249587515</v>
      </c>
      <c r="AZ129" s="13">
        <v>11.781039249587515</v>
      </c>
      <c r="BA129" s="13">
        <v>11.851584394794626</v>
      </c>
      <c r="BB129" s="13">
        <v>11.851584394794626</v>
      </c>
      <c r="BC129" s="13">
        <v>11.936238569043159</v>
      </c>
      <c r="BD129" s="13">
        <v>11.936238569043159</v>
      </c>
      <c r="BE129" s="13">
        <v>12.077328859457381</v>
      </c>
      <c r="BF129" s="13">
        <v>12.077328859457381</v>
      </c>
      <c r="BG129" s="13">
        <v>12.161983033705912</v>
      </c>
      <c r="BH129" s="13">
        <v>12.161983033705912</v>
      </c>
      <c r="BI129" s="13">
        <v>12.246637207954448</v>
      </c>
      <c r="BJ129" s="13">
        <v>12.246637207954448</v>
      </c>
      <c r="BK129" s="12" t="s">
        <v>79</v>
      </c>
      <c r="BL129" s="12" t="s">
        <v>102</v>
      </c>
      <c r="BM129" s="12" t="s">
        <v>80</v>
      </c>
      <c r="BN129" s="12" t="s">
        <v>80</v>
      </c>
      <c r="BO129" s="12" t="s">
        <v>102</v>
      </c>
      <c r="BP129" s="12" t="s">
        <v>80</v>
      </c>
      <c r="BQ129" s="12" t="s">
        <v>80</v>
      </c>
      <c r="BR129" s="12" t="s">
        <v>81</v>
      </c>
    </row>
    <row r="130" spans="1:100">
      <c r="A130" s="12" t="s">
        <v>72</v>
      </c>
      <c r="B130" s="12" t="s">
        <v>414</v>
      </c>
      <c r="C130" s="12" t="s">
        <v>74</v>
      </c>
      <c r="D130" s="12">
        <v>1008903920108</v>
      </c>
      <c r="E130" s="12">
        <v>3450240007</v>
      </c>
      <c r="F130" s="12" t="s">
        <v>450</v>
      </c>
      <c r="G130" s="12" t="s">
        <v>278</v>
      </c>
      <c r="H130" s="12" t="s">
        <v>417</v>
      </c>
      <c r="I130" s="12" t="s">
        <v>278</v>
      </c>
      <c r="J130" s="12" t="s">
        <v>78</v>
      </c>
      <c r="K130" s="13">
        <v>6.755484</v>
      </c>
      <c r="L130" s="13">
        <v>6.8375361086640005</v>
      </c>
      <c r="M130" s="13">
        <v>7.7689968659820003</v>
      </c>
      <c r="N130" s="13">
        <v>7.7689968659820003</v>
      </c>
      <c r="O130" s="13">
        <v>8.2398451608900025</v>
      </c>
      <c r="P130" s="13">
        <v>8.2398451608900025</v>
      </c>
      <c r="Q130" s="13">
        <v>8.2910243233800003</v>
      </c>
      <c r="R130" s="13">
        <v>8.2910243233800003</v>
      </c>
      <c r="S130" s="13">
        <v>8.3422034858699998</v>
      </c>
      <c r="T130" s="13">
        <v>8.3422034858699998</v>
      </c>
      <c r="U130" s="13">
        <v>8.4445618108500007</v>
      </c>
      <c r="V130" s="13">
        <v>8.4445618108500007</v>
      </c>
      <c r="W130" s="13">
        <v>8.495740973340002</v>
      </c>
      <c r="X130" s="13">
        <v>8.495740973340002</v>
      </c>
      <c r="Y130" s="13">
        <v>8.5469201358299998</v>
      </c>
      <c r="Z130" s="13">
        <v>8.5469201358299998</v>
      </c>
      <c r="AA130" s="13">
        <v>8.5980992983200011</v>
      </c>
      <c r="AB130" s="13">
        <v>8.5980992983200011</v>
      </c>
      <c r="AC130" s="13">
        <v>8.6595142933080016</v>
      </c>
      <c r="AD130" s="13">
        <v>8.6595142933080016</v>
      </c>
      <c r="AE130" s="13">
        <v>8.7618726182880007</v>
      </c>
      <c r="AF130" s="13">
        <v>8.7618726182880007</v>
      </c>
      <c r="AG130" s="13">
        <v>8.8232876132759994</v>
      </c>
      <c r="AH130" s="13">
        <v>8.8232876132759994</v>
      </c>
      <c r="AI130" s="13">
        <v>8.8847026082640017</v>
      </c>
      <c r="AJ130" s="13">
        <v>8.8847026082640017</v>
      </c>
      <c r="AK130" s="13">
        <v>9.3117311135646563</v>
      </c>
      <c r="AL130" s="13">
        <v>9.4248313996700119</v>
      </c>
      <c r="AM130" s="13">
        <v>10.708753042439429</v>
      </c>
      <c r="AN130" s="13">
        <v>10.708753042439429</v>
      </c>
      <c r="AO130" s="13">
        <v>11.357768378344852</v>
      </c>
      <c r="AP130" s="13">
        <v>11.357768378344852</v>
      </c>
      <c r="AQ130" s="13">
        <v>11.428313523551962</v>
      </c>
      <c r="AR130" s="13">
        <v>11.428313523551962</v>
      </c>
      <c r="AS130" s="13">
        <v>11.498858668759071</v>
      </c>
      <c r="AT130" s="13">
        <v>11.498858668759071</v>
      </c>
      <c r="AU130" s="13">
        <v>11.639948959173294</v>
      </c>
      <c r="AV130" s="13">
        <v>11.639948959173294</v>
      </c>
      <c r="AW130" s="13">
        <v>11.710494104380405</v>
      </c>
      <c r="AX130" s="13">
        <v>11.710494104380405</v>
      </c>
      <c r="AY130" s="13">
        <v>11.781039249587515</v>
      </c>
      <c r="AZ130" s="13">
        <v>11.781039249587515</v>
      </c>
      <c r="BA130" s="13">
        <v>11.851584394794626</v>
      </c>
      <c r="BB130" s="13">
        <v>11.851584394794626</v>
      </c>
      <c r="BC130" s="13">
        <v>11.936238569043159</v>
      </c>
      <c r="BD130" s="13">
        <v>11.936238569043159</v>
      </c>
      <c r="BE130" s="13">
        <v>12.077328859457381</v>
      </c>
      <c r="BF130" s="13">
        <v>12.077328859457381</v>
      </c>
      <c r="BG130" s="13">
        <v>12.161983033705912</v>
      </c>
      <c r="BH130" s="13">
        <v>12.161983033705912</v>
      </c>
      <c r="BI130" s="13">
        <v>12.246637207954448</v>
      </c>
      <c r="BJ130" s="13">
        <v>12.246637207954448</v>
      </c>
      <c r="BK130" s="12" t="s">
        <v>79</v>
      </c>
      <c r="BL130" s="12" t="s">
        <v>102</v>
      </c>
      <c r="BM130" s="12" t="s">
        <v>80</v>
      </c>
      <c r="BN130" s="12" t="s">
        <v>80</v>
      </c>
      <c r="BO130" s="12" t="s">
        <v>102</v>
      </c>
      <c r="BP130" s="12" t="s">
        <v>80</v>
      </c>
      <c r="BQ130" s="12" t="s">
        <v>80</v>
      </c>
      <c r="BR130" s="12" t="s">
        <v>81</v>
      </c>
    </row>
    <row r="131" spans="1:100">
      <c r="A131" s="12" t="s">
        <v>72</v>
      </c>
      <c r="B131" s="12" t="s">
        <v>419</v>
      </c>
      <c r="C131" s="12" t="s">
        <v>74</v>
      </c>
      <c r="D131" s="12">
        <v>1008903920711</v>
      </c>
      <c r="E131" s="12">
        <v>3450250003</v>
      </c>
      <c r="F131" s="12" t="s">
        <v>451</v>
      </c>
      <c r="G131" s="12" t="s">
        <v>278</v>
      </c>
      <c r="H131" s="12" t="s">
        <v>422</v>
      </c>
      <c r="I131" s="12" t="s">
        <v>278</v>
      </c>
      <c r="J131" s="12" t="s">
        <v>78</v>
      </c>
      <c r="K131" s="13">
        <v>13.298595000000002</v>
      </c>
      <c r="L131" s="13">
        <v>13.460119734870002</v>
      </c>
      <c r="M131" s="13">
        <v>15.292333752012</v>
      </c>
      <c r="N131" s="13">
        <v>15.292333752012</v>
      </c>
      <c r="O131" s="13">
        <v>16.213558676832001</v>
      </c>
      <c r="P131" s="13">
        <v>16.213558676832001</v>
      </c>
      <c r="Q131" s="13">
        <v>16.315917001812</v>
      </c>
      <c r="R131" s="13">
        <v>16.315917001812</v>
      </c>
      <c r="S131" s="13">
        <v>16.418275326791999</v>
      </c>
      <c r="T131" s="13">
        <v>16.418275326791999</v>
      </c>
      <c r="U131" s="13">
        <v>16.612756144254</v>
      </c>
      <c r="V131" s="13">
        <v>16.612756144254</v>
      </c>
      <c r="W131" s="13">
        <v>16.725350301732</v>
      </c>
      <c r="X131" s="13">
        <v>16.725350301732</v>
      </c>
      <c r="Y131" s="13">
        <v>16.827708626712003</v>
      </c>
      <c r="Z131" s="13">
        <v>16.827708626712003</v>
      </c>
      <c r="AA131" s="13">
        <v>16.930066951692002</v>
      </c>
      <c r="AB131" s="13">
        <v>16.930066951692002</v>
      </c>
      <c r="AC131" s="13">
        <v>17.042661109170002</v>
      </c>
      <c r="AD131" s="13">
        <v>17.042661109170002</v>
      </c>
      <c r="AE131" s="13">
        <v>17.257613591628001</v>
      </c>
      <c r="AF131" s="13">
        <v>17.257613591628001</v>
      </c>
      <c r="AG131" s="13">
        <v>17.370207749106001</v>
      </c>
      <c r="AH131" s="13">
        <v>17.370207749106001</v>
      </c>
      <c r="AI131" s="13">
        <v>17.482801906584001</v>
      </c>
      <c r="AJ131" s="13">
        <v>17.482801906584001</v>
      </c>
      <c r="AK131" s="13">
        <v>18.330728165175934</v>
      </c>
      <c r="AL131" s="13">
        <v>18.553373189470161</v>
      </c>
      <c r="AM131" s="13">
        <v>21.078889387884729</v>
      </c>
      <c r="AN131" s="13">
        <v>21.078889387884729</v>
      </c>
      <c r="AO131" s="13">
        <v>22.348702001612725</v>
      </c>
      <c r="AP131" s="13">
        <v>22.348702001612725</v>
      </c>
      <c r="AQ131" s="13">
        <v>22.489792292026944</v>
      </c>
      <c r="AR131" s="13">
        <v>22.489792292026944</v>
      </c>
      <c r="AS131" s="13">
        <v>22.630882582441163</v>
      </c>
      <c r="AT131" s="13">
        <v>22.630882582441163</v>
      </c>
      <c r="AU131" s="13">
        <v>22.898954134228187</v>
      </c>
      <c r="AV131" s="13">
        <v>22.898954134228187</v>
      </c>
      <c r="AW131" s="13">
        <v>23.054153453683831</v>
      </c>
      <c r="AX131" s="13">
        <v>23.054153453683831</v>
      </c>
      <c r="AY131" s="13">
        <v>23.195243744098054</v>
      </c>
      <c r="AZ131" s="13">
        <v>23.195243744098054</v>
      </c>
      <c r="BA131" s="13">
        <v>23.336334034512273</v>
      </c>
      <c r="BB131" s="13">
        <v>23.336334034512273</v>
      </c>
      <c r="BC131" s="13">
        <v>23.491533353967917</v>
      </c>
      <c r="BD131" s="13">
        <v>23.491533353967917</v>
      </c>
      <c r="BE131" s="13">
        <v>23.787822963837787</v>
      </c>
      <c r="BF131" s="13">
        <v>23.787822963837787</v>
      </c>
      <c r="BG131" s="13">
        <v>23.943022283293431</v>
      </c>
      <c r="BH131" s="13">
        <v>23.943022283293431</v>
      </c>
      <c r="BI131" s="13">
        <v>24.098221602749071</v>
      </c>
      <c r="BJ131" s="13">
        <v>24.098221602749071</v>
      </c>
      <c r="BK131" s="12" t="s">
        <v>79</v>
      </c>
      <c r="BL131" s="12" t="s">
        <v>80</v>
      </c>
      <c r="BM131" s="12" t="s">
        <v>80</v>
      </c>
      <c r="BN131" s="12" t="s">
        <v>80</v>
      </c>
      <c r="BO131" s="12" t="s">
        <v>80</v>
      </c>
      <c r="BP131" s="12" t="s">
        <v>80</v>
      </c>
      <c r="BQ131" s="12" t="s">
        <v>80</v>
      </c>
      <c r="BR131" s="12" t="s">
        <v>81</v>
      </c>
    </row>
    <row r="132" spans="1:100">
      <c r="A132" s="12" t="s">
        <v>72</v>
      </c>
      <c r="B132" s="12" t="s">
        <v>423</v>
      </c>
      <c r="C132" s="12" t="s">
        <v>74</v>
      </c>
      <c r="D132" s="12">
        <v>1008903920132</v>
      </c>
      <c r="E132" s="12">
        <v>3450260003</v>
      </c>
      <c r="F132" s="12" t="s">
        <v>452</v>
      </c>
      <c r="G132" s="12" t="s">
        <v>278</v>
      </c>
      <c r="H132" s="12" t="s">
        <v>426</v>
      </c>
      <c r="I132" s="12" t="s">
        <v>278</v>
      </c>
      <c r="J132" s="12" t="s">
        <v>78</v>
      </c>
      <c r="K132" s="13">
        <v>9.9006270000000001</v>
      </c>
      <c r="L132" s="13">
        <v>10.020880015542</v>
      </c>
      <c r="M132" s="13">
        <v>11.392481570274002</v>
      </c>
      <c r="N132" s="13">
        <v>11.392481570274002</v>
      </c>
      <c r="O132" s="13">
        <v>12.078282347640002</v>
      </c>
      <c r="P132" s="13">
        <v>12.078282347640002</v>
      </c>
      <c r="Q132" s="13">
        <v>12.149933175126</v>
      </c>
      <c r="R132" s="13">
        <v>12.149933175126</v>
      </c>
      <c r="S132" s="13">
        <v>12.221584002612001</v>
      </c>
      <c r="T132" s="13">
        <v>12.221584002612001</v>
      </c>
      <c r="U132" s="13">
        <v>12.375121490082002</v>
      </c>
      <c r="V132" s="13">
        <v>12.375121490082002</v>
      </c>
      <c r="W132" s="13">
        <v>12.446772317568001</v>
      </c>
      <c r="X132" s="13">
        <v>12.446772317568001</v>
      </c>
      <c r="Y132" s="13">
        <v>12.528658977552</v>
      </c>
      <c r="Z132" s="13">
        <v>12.528658977552</v>
      </c>
      <c r="AA132" s="13">
        <v>12.600309805038002</v>
      </c>
      <c r="AB132" s="13">
        <v>12.600309805038002</v>
      </c>
      <c r="AC132" s="13">
        <v>12.682196465022002</v>
      </c>
      <c r="AD132" s="13">
        <v>12.682196465022002</v>
      </c>
      <c r="AE132" s="13">
        <v>12.84596978499</v>
      </c>
      <c r="AF132" s="13">
        <v>12.84596978499</v>
      </c>
      <c r="AG132" s="13">
        <v>12.927856444974003</v>
      </c>
      <c r="AH132" s="13">
        <v>12.927856444974003</v>
      </c>
      <c r="AI132" s="13">
        <v>13.009743104958002</v>
      </c>
      <c r="AJ132" s="13">
        <v>13.009743104958002</v>
      </c>
      <c r="AK132" s="13">
        <v>13.646983173921853</v>
      </c>
      <c r="AL132" s="13">
        <v>13.812739431552307</v>
      </c>
      <c r="AM132" s="13">
        <v>15.703349323102881</v>
      </c>
      <c r="AN132" s="13">
        <v>15.703349323102881</v>
      </c>
      <c r="AO132" s="13">
        <v>16.648654268878165</v>
      </c>
      <c r="AP132" s="13">
        <v>16.648654268878165</v>
      </c>
      <c r="AQ132" s="13">
        <v>16.74741747216812</v>
      </c>
      <c r="AR132" s="13">
        <v>16.74741747216812</v>
      </c>
      <c r="AS132" s="13">
        <v>16.846180675458076</v>
      </c>
      <c r="AT132" s="13">
        <v>16.846180675458076</v>
      </c>
      <c r="AU132" s="13">
        <v>17.057816111079408</v>
      </c>
      <c r="AV132" s="13">
        <v>17.057816111079408</v>
      </c>
      <c r="AW132" s="13">
        <v>17.156579314369363</v>
      </c>
      <c r="AX132" s="13">
        <v>17.156579314369363</v>
      </c>
      <c r="AY132" s="13">
        <v>17.26945154670074</v>
      </c>
      <c r="AZ132" s="13">
        <v>17.26945154670074</v>
      </c>
      <c r="BA132" s="13">
        <v>17.368214749990695</v>
      </c>
      <c r="BB132" s="13">
        <v>17.368214749990695</v>
      </c>
      <c r="BC132" s="13">
        <v>17.481086982322076</v>
      </c>
      <c r="BD132" s="13">
        <v>17.481086982322076</v>
      </c>
      <c r="BE132" s="13">
        <v>17.706831446984829</v>
      </c>
      <c r="BF132" s="13">
        <v>17.706831446984829</v>
      </c>
      <c r="BG132" s="13">
        <v>17.819703679316206</v>
      </c>
      <c r="BH132" s="13">
        <v>17.819703679316206</v>
      </c>
      <c r="BI132" s="13">
        <v>17.932575911647586</v>
      </c>
      <c r="BJ132" s="13">
        <v>17.932575911647586</v>
      </c>
      <c r="BK132" s="12" t="s">
        <v>79</v>
      </c>
      <c r="BL132" s="12" t="s">
        <v>80</v>
      </c>
      <c r="BM132" s="12" t="s">
        <v>80</v>
      </c>
      <c r="BN132" s="12" t="s">
        <v>80</v>
      </c>
      <c r="BO132" s="12" t="s">
        <v>80</v>
      </c>
      <c r="BP132" s="12" t="s">
        <v>80</v>
      </c>
      <c r="BQ132" s="12" t="s">
        <v>80</v>
      </c>
      <c r="BR132" s="12" t="s">
        <v>81</v>
      </c>
    </row>
    <row r="133" spans="1:100">
      <c r="A133" s="12" t="s">
        <v>72</v>
      </c>
      <c r="B133" s="12" t="s">
        <v>442</v>
      </c>
      <c r="C133" s="12" t="s">
        <v>74</v>
      </c>
      <c r="D133" s="12">
        <v>1008903920019</v>
      </c>
      <c r="E133" s="12">
        <v>3450370002</v>
      </c>
      <c r="F133" s="12" t="s">
        <v>453</v>
      </c>
      <c r="G133" s="12" t="s">
        <v>278</v>
      </c>
      <c r="H133" s="12" t="s">
        <v>444</v>
      </c>
      <c r="I133" s="12" t="s">
        <v>278</v>
      </c>
      <c r="J133" s="12" t="s">
        <v>78</v>
      </c>
      <c r="K133" s="13">
        <v>7.1600040000000007</v>
      </c>
      <c r="L133" s="13">
        <v>7.2469694085840004</v>
      </c>
      <c r="M133" s="13">
        <v>8.2398451608900025</v>
      </c>
      <c r="N133" s="13">
        <v>8.2398451608900025</v>
      </c>
      <c r="O133" s="13">
        <v>8.7311651207939995</v>
      </c>
      <c r="P133" s="13">
        <v>8.7311651207939995</v>
      </c>
      <c r="Q133" s="13">
        <v>8.7823442832840009</v>
      </c>
      <c r="R133" s="13">
        <v>8.7823442832840009</v>
      </c>
      <c r="S133" s="13">
        <v>8.8335234457740022</v>
      </c>
      <c r="T133" s="13">
        <v>8.8335234457740022</v>
      </c>
      <c r="U133" s="13">
        <v>8.9461176032520004</v>
      </c>
      <c r="V133" s="13">
        <v>8.9461176032520004</v>
      </c>
      <c r="W133" s="13">
        <v>9.007532598240001</v>
      </c>
      <c r="X133" s="13">
        <v>9.007532598240001</v>
      </c>
      <c r="Y133" s="13">
        <v>9.0587117607300005</v>
      </c>
      <c r="Z133" s="13">
        <v>9.0587117607300005</v>
      </c>
      <c r="AA133" s="13">
        <v>9.120126755718001</v>
      </c>
      <c r="AB133" s="13">
        <v>9.120126755718001</v>
      </c>
      <c r="AC133" s="13">
        <v>9.1713059182080023</v>
      </c>
      <c r="AD133" s="13">
        <v>9.1713059182080023</v>
      </c>
      <c r="AE133" s="13">
        <v>9.2941359081840016</v>
      </c>
      <c r="AF133" s="13">
        <v>9.2941359081840016</v>
      </c>
      <c r="AG133" s="13">
        <v>9.3555509031720021</v>
      </c>
      <c r="AH133" s="13">
        <v>9.3555509031720021</v>
      </c>
      <c r="AI133" s="13">
        <v>9.4067300656619999</v>
      </c>
      <c r="AJ133" s="13">
        <v>9.4067300656619999</v>
      </c>
      <c r="AK133" s="13">
        <v>9.8693198029996658</v>
      </c>
      <c r="AL133" s="13">
        <v>9.9891925613268988</v>
      </c>
      <c r="AM133" s="13">
        <v>11.357768378344852</v>
      </c>
      <c r="AN133" s="13">
        <v>11.357768378344852</v>
      </c>
      <c r="AO133" s="13">
        <v>12.035001772333112</v>
      </c>
      <c r="AP133" s="13">
        <v>12.035001772333112</v>
      </c>
      <c r="AQ133" s="13">
        <v>12.105546917540225</v>
      </c>
      <c r="AR133" s="13">
        <v>12.105546917540225</v>
      </c>
      <c r="AS133" s="13">
        <v>12.176092062747339</v>
      </c>
      <c r="AT133" s="13">
        <v>12.176092062747339</v>
      </c>
      <c r="AU133" s="13">
        <v>12.331291382202981</v>
      </c>
      <c r="AV133" s="13">
        <v>12.331291382202981</v>
      </c>
      <c r="AW133" s="13">
        <v>12.415945556451513</v>
      </c>
      <c r="AX133" s="13">
        <v>12.415945556451513</v>
      </c>
      <c r="AY133" s="13">
        <v>12.486490701658623</v>
      </c>
      <c r="AZ133" s="13">
        <v>12.486490701658623</v>
      </c>
      <c r="BA133" s="13">
        <v>12.571144875907155</v>
      </c>
      <c r="BB133" s="13">
        <v>12.571144875907155</v>
      </c>
      <c r="BC133" s="13">
        <v>12.64169002111427</v>
      </c>
      <c r="BD133" s="13">
        <v>12.64169002111427</v>
      </c>
      <c r="BE133" s="13">
        <v>12.810998369611335</v>
      </c>
      <c r="BF133" s="13">
        <v>12.810998369611335</v>
      </c>
      <c r="BG133" s="13">
        <v>12.895652543859867</v>
      </c>
      <c r="BH133" s="13">
        <v>12.895652543859867</v>
      </c>
      <c r="BI133" s="13">
        <v>12.966197689066977</v>
      </c>
      <c r="BJ133" s="13">
        <v>12.966197689066977</v>
      </c>
      <c r="BK133" s="12" t="s">
        <v>79</v>
      </c>
      <c r="BL133" s="12" t="s">
        <v>102</v>
      </c>
      <c r="BM133" s="12" t="s">
        <v>80</v>
      </c>
      <c r="BN133" s="12" t="s">
        <v>80</v>
      </c>
      <c r="BO133" s="12" t="s">
        <v>102</v>
      </c>
      <c r="BP133" s="12" t="s">
        <v>80</v>
      </c>
      <c r="BQ133" s="12" t="s">
        <v>80</v>
      </c>
      <c r="BR133" s="12" t="s">
        <v>81</v>
      </c>
    </row>
    <row r="134" spans="1:100">
      <c r="A134" s="12" t="s">
        <v>72</v>
      </c>
      <c r="B134" s="12" t="s">
        <v>442</v>
      </c>
      <c r="C134" s="12" t="s">
        <v>74</v>
      </c>
      <c r="D134" s="12">
        <v>1008903920019</v>
      </c>
      <c r="E134" s="12">
        <v>3450200007</v>
      </c>
      <c r="F134" s="12" t="s">
        <v>454</v>
      </c>
      <c r="G134" s="12" t="s">
        <v>278</v>
      </c>
      <c r="H134" s="12" t="s">
        <v>444</v>
      </c>
      <c r="I134" s="12" t="s">
        <v>278</v>
      </c>
      <c r="J134" s="12" t="s">
        <v>78</v>
      </c>
      <c r="K134" s="13">
        <v>7.1600040000000007</v>
      </c>
      <c r="L134" s="13">
        <v>7.2469694085840004</v>
      </c>
      <c r="M134" s="13">
        <v>8.2398451608900025</v>
      </c>
      <c r="N134" s="13">
        <v>8.2398451608900025</v>
      </c>
      <c r="O134" s="13">
        <v>8.7311651207939995</v>
      </c>
      <c r="P134" s="13">
        <v>8.7311651207939995</v>
      </c>
      <c r="Q134" s="13">
        <v>8.7823442832840009</v>
      </c>
      <c r="R134" s="13">
        <v>8.7823442832840009</v>
      </c>
      <c r="S134" s="13">
        <v>8.8335234457740022</v>
      </c>
      <c r="T134" s="13">
        <v>8.8335234457740022</v>
      </c>
      <c r="U134" s="13">
        <v>8.9461176032520004</v>
      </c>
      <c r="V134" s="13">
        <v>8.9461176032520004</v>
      </c>
      <c r="W134" s="13">
        <v>9.007532598240001</v>
      </c>
      <c r="X134" s="13">
        <v>9.007532598240001</v>
      </c>
      <c r="Y134" s="13">
        <v>9.0587117607300005</v>
      </c>
      <c r="Z134" s="13">
        <v>9.0587117607300005</v>
      </c>
      <c r="AA134" s="13">
        <v>9.120126755718001</v>
      </c>
      <c r="AB134" s="13">
        <v>9.120126755718001</v>
      </c>
      <c r="AC134" s="13">
        <v>9.1713059182080023</v>
      </c>
      <c r="AD134" s="13">
        <v>9.1713059182080023</v>
      </c>
      <c r="AE134" s="13">
        <v>9.2941359081840016</v>
      </c>
      <c r="AF134" s="13">
        <v>9.2941359081840016</v>
      </c>
      <c r="AG134" s="13">
        <v>9.3555509031720021</v>
      </c>
      <c r="AH134" s="13">
        <v>9.3555509031720021</v>
      </c>
      <c r="AI134" s="13">
        <v>9.4067300656619999</v>
      </c>
      <c r="AJ134" s="13">
        <v>9.4067300656619999</v>
      </c>
      <c r="AK134" s="13">
        <v>9.8693198029996658</v>
      </c>
      <c r="AL134" s="13">
        <v>9.9891925613268988</v>
      </c>
      <c r="AM134" s="13">
        <v>11.357768378344852</v>
      </c>
      <c r="AN134" s="13">
        <v>11.357768378344852</v>
      </c>
      <c r="AO134" s="13">
        <v>12.035001772333112</v>
      </c>
      <c r="AP134" s="13">
        <v>12.035001772333112</v>
      </c>
      <c r="AQ134" s="13">
        <v>12.105546917540225</v>
      </c>
      <c r="AR134" s="13">
        <v>12.105546917540225</v>
      </c>
      <c r="AS134" s="13">
        <v>12.176092062747339</v>
      </c>
      <c r="AT134" s="13">
        <v>12.176092062747339</v>
      </c>
      <c r="AU134" s="13">
        <v>12.331291382202981</v>
      </c>
      <c r="AV134" s="13">
        <v>12.331291382202981</v>
      </c>
      <c r="AW134" s="13">
        <v>12.415945556451513</v>
      </c>
      <c r="AX134" s="13">
        <v>12.415945556451513</v>
      </c>
      <c r="AY134" s="13">
        <v>12.486490701658623</v>
      </c>
      <c r="AZ134" s="13">
        <v>12.486490701658623</v>
      </c>
      <c r="BA134" s="13">
        <v>12.571144875907155</v>
      </c>
      <c r="BB134" s="13">
        <v>12.571144875907155</v>
      </c>
      <c r="BC134" s="13">
        <v>12.64169002111427</v>
      </c>
      <c r="BD134" s="13">
        <v>12.64169002111427</v>
      </c>
      <c r="BE134" s="13">
        <v>12.810998369611335</v>
      </c>
      <c r="BF134" s="13">
        <v>12.810998369611335</v>
      </c>
      <c r="BG134" s="13">
        <v>12.895652543859867</v>
      </c>
      <c r="BH134" s="13">
        <v>12.895652543859867</v>
      </c>
      <c r="BI134" s="13">
        <v>12.966197689066977</v>
      </c>
      <c r="BJ134" s="13">
        <v>12.966197689066977</v>
      </c>
      <c r="BK134" s="12" t="s">
        <v>79</v>
      </c>
      <c r="BL134" s="12" t="s">
        <v>102</v>
      </c>
      <c r="BM134" s="12" t="s">
        <v>80</v>
      </c>
      <c r="BN134" s="12" t="s">
        <v>80</v>
      </c>
      <c r="BO134" s="12" t="s">
        <v>102</v>
      </c>
      <c r="BP134" s="12" t="s">
        <v>80</v>
      </c>
      <c r="BQ134" s="12" t="s">
        <v>80</v>
      </c>
      <c r="BR134" s="12" t="s">
        <v>81</v>
      </c>
    </row>
    <row r="135" spans="1:100">
      <c r="A135" s="12" t="s">
        <v>131</v>
      </c>
      <c r="B135" s="12" t="s">
        <v>455</v>
      </c>
      <c r="C135" s="12" t="s">
        <v>74</v>
      </c>
      <c r="D135" s="12">
        <v>1008904110010</v>
      </c>
      <c r="E135" s="12" t="s">
        <v>456</v>
      </c>
      <c r="F135" s="12" t="s">
        <v>457</v>
      </c>
      <c r="G135" s="12" t="s">
        <v>458</v>
      </c>
      <c r="H135" s="12" t="s">
        <v>459</v>
      </c>
      <c r="I135" s="12" t="s">
        <v>460</v>
      </c>
      <c r="J135" s="12" t="s">
        <v>78</v>
      </c>
      <c r="K135" s="13">
        <v>11830.632372000002</v>
      </c>
      <c r="L135" s="13">
        <v>11974.327232790312</v>
      </c>
      <c r="M135" s="13">
        <v>13607.198412033764</v>
      </c>
      <c r="N135" s="13">
        <v>13607.198412033764</v>
      </c>
      <c r="O135" s="13">
        <v>14426.8941143061</v>
      </c>
      <c r="P135" s="13">
        <v>14426.8941143061</v>
      </c>
      <c r="Q135" s="13">
        <v>14514.328595504017</v>
      </c>
      <c r="R135" s="13">
        <v>14514.328595504017</v>
      </c>
      <c r="S135" s="13">
        <v>14602.837839114223</v>
      </c>
      <c r="T135" s="13">
        <v>14602.837839114223</v>
      </c>
      <c r="U135" s="13">
        <v>14783.121556901498</v>
      </c>
      <c r="V135" s="13">
        <v>14783.121556901498</v>
      </c>
      <c r="W135" s="13">
        <v>14874.936974408556</v>
      </c>
      <c r="X135" s="13">
        <v>14874.936974408556</v>
      </c>
      <c r="Y135" s="13">
        <v>14967.90904098789</v>
      </c>
      <c r="Z135" s="13">
        <v>14967.90904098789</v>
      </c>
      <c r="AA135" s="13">
        <v>15062.047992471997</v>
      </c>
      <c r="AB135" s="13">
        <v>15062.047992471997</v>
      </c>
      <c r="AC135" s="13">
        <v>15157.374300525871</v>
      </c>
      <c r="AD135" s="13">
        <v>15157.374300525871</v>
      </c>
      <c r="AE135" s="13">
        <v>15351.701580500401</v>
      </c>
      <c r="AF135" s="13">
        <v>15351.701580500401</v>
      </c>
      <c r="AG135" s="13">
        <v>15450.753731583547</v>
      </c>
      <c r="AH135" s="13">
        <v>15450.753731583547</v>
      </c>
      <c r="AI135" s="13">
        <v>15551.075125896446</v>
      </c>
      <c r="AJ135" s="13">
        <v>15551.075125896446</v>
      </c>
      <c r="AK135" s="13">
        <v>16307.294570085227</v>
      </c>
      <c r="AL135" s="13">
        <v>16505.362969933482</v>
      </c>
      <c r="AM135" s="13">
        <v>18756.105827766354</v>
      </c>
      <c r="AN135" s="13">
        <v>18756.105827766354</v>
      </c>
      <c r="AO135" s="13">
        <v>19885.970982432482</v>
      </c>
      <c r="AP135" s="13">
        <v>19885.970982432482</v>
      </c>
      <c r="AQ135" s="13">
        <v>20006.490308504312</v>
      </c>
      <c r="AR135" s="13">
        <v>20006.490308504312</v>
      </c>
      <c r="AS135" s="13">
        <v>20128.491082625489</v>
      </c>
      <c r="AT135" s="13">
        <v>20128.491082625489</v>
      </c>
      <c r="AU135" s="13">
        <v>20376.993411132058</v>
      </c>
      <c r="AV135" s="13">
        <v>20376.993411132058</v>
      </c>
      <c r="AW135" s="13">
        <v>20503.551401633613</v>
      </c>
      <c r="AX135" s="13">
        <v>20503.551401633613</v>
      </c>
      <c r="AY135" s="13">
        <v>20631.703712416849</v>
      </c>
      <c r="AZ135" s="13">
        <v>20631.703712416849</v>
      </c>
      <c r="BA135" s="13">
        <v>20761.464452510812</v>
      </c>
      <c r="BB135" s="13">
        <v>20761.464452510812</v>
      </c>
      <c r="BC135" s="13">
        <v>20892.861839973579</v>
      </c>
      <c r="BD135" s="13">
        <v>20892.861839973579</v>
      </c>
      <c r="BE135" s="13">
        <v>21160.72175632498</v>
      </c>
      <c r="BF135" s="13">
        <v>21160.72175632498</v>
      </c>
      <c r="BG135" s="13">
        <v>21297.254830358819</v>
      </c>
      <c r="BH135" s="13">
        <v>21297.254830358819</v>
      </c>
      <c r="BI135" s="13">
        <v>21435.537423993799</v>
      </c>
      <c r="BJ135" s="13">
        <v>21435.537423993799</v>
      </c>
      <c r="BK135" s="12" t="s">
        <v>79</v>
      </c>
      <c r="BL135" s="12" t="s">
        <v>102</v>
      </c>
      <c r="BM135" s="12" t="s">
        <v>80</v>
      </c>
      <c r="BN135" s="12" t="s">
        <v>80</v>
      </c>
      <c r="BO135" s="12" t="s">
        <v>102</v>
      </c>
      <c r="BP135" s="12" t="s">
        <v>80</v>
      </c>
      <c r="BQ135" s="12" t="s">
        <v>80</v>
      </c>
      <c r="BR135" s="12" t="s">
        <v>461</v>
      </c>
    </row>
    <row r="136" spans="1:100">
      <c r="A136" s="12" t="s">
        <v>114</v>
      </c>
      <c r="B136" s="12" t="s">
        <v>462</v>
      </c>
      <c r="C136" s="12" t="s">
        <v>74</v>
      </c>
      <c r="D136" s="12">
        <v>1008903470072</v>
      </c>
      <c r="E136" s="12" t="s">
        <v>463</v>
      </c>
      <c r="F136" s="12" t="s">
        <v>464</v>
      </c>
      <c r="G136" s="12" t="s">
        <v>465</v>
      </c>
      <c r="H136" s="12" t="s">
        <v>466</v>
      </c>
      <c r="I136" s="12" t="s">
        <v>467</v>
      </c>
      <c r="J136" s="12" t="s">
        <v>78</v>
      </c>
      <c r="K136" s="13">
        <v>26.334252000000003</v>
      </c>
      <c r="L136" s="13">
        <v>26.654107824792</v>
      </c>
      <c r="M136" s="13">
        <v>30.287828361582001</v>
      </c>
      <c r="N136" s="13">
        <v>30.287828361582001</v>
      </c>
      <c r="O136" s="13">
        <v>32.109806546226004</v>
      </c>
      <c r="P136" s="13">
        <v>32.109806546226004</v>
      </c>
      <c r="Q136" s="13">
        <v>32.304287363688005</v>
      </c>
      <c r="R136" s="13">
        <v>32.304287363688005</v>
      </c>
      <c r="S136" s="13">
        <v>32.509004013648003</v>
      </c>
      <c r="T136" s="13">
        <v>32.509004013648003</v>
      </c>
      <c r="U136" s="13">
        <v>32.908201481070002</v>
      </c>
      <c r="V136" s="13">
        <v>32.908201481070002</v>
      </c>
      <c r="W136" s="13">
        <v>33.11291813103</v>
      </c>
      <c r="X136" s="13">
        <v>33.11291813103</v>
      </c>
      <c r="Y136" s="13">
        <v>33.317634780989998</v>
      </c>
      <c r="Z136" s="13">
        <v>33.317634780989998</v>
      </c>
      <c r="AA136" s="13">
        <v>33.522351430950003</v>
      </c>
      <c r="AB136" s="13">
        <v>33.522351430950003</v>
      </c>
      <c r="AC136" s="13">
        <v>33.737303913407999</v>
      </c>
      <c r="AD136" s="13">
        <v>33.737303913407999</v>
      </c>
      <c r="AE136" s="13">
        <v>34.167208878324004</v>
      </c>
      <c r="AF136" s="13">
        <v>34.167208878324004</v>
      </c>
      <c r="AG136" s="13">
        <v>34.392397193280004</v>
      </c>
      <c r="AH136" s="13">
        <v>34.392397193280004</v>
      </c>
      <c r="AI136" s="13">
        <v>34.617585508236004</v>
      </c>
      <c r="AJ136" s="13">
        <v>34.617585508236004</v>
      </c>
      <c r="AK136" s="13">
        <v>36.299023682219108</v>
      </c>
      <c r="AL136" s="13">
        <v>36.739911623863343</v>
      </c>
      <c r="AM136" s="13">
        <v>41.748616933568215</v>
      </c>
      <c r="AN136" s="13">
        <v>41.748616933568215</v>
      </c>
      <c r="AO136" s="13">
        <v>44.260024102941365</v>
      </c>
      <c r="AP136" s="13">
        <v>44.260024102941365</v>
      </c>
      <c r="AQ136" s="13">
        <v>44.528095654728382</v>
      </c>
      <c r="AR136" s="13">
        <v>44.528095654728382</v>
      </c>
      <c r="AS136" s="13">
        <v>44.81027623555682</v>
      </c>
      <c r="AT136" s="13">
        <v>44.81027623555682</v>
      </c>
      <c r="AU136" s="13">
        <v>45.36052836817229</v>
      </c>
      <c r="AV136" s="13">
        <v>45.36052836817229</v>
      </c>
      <c r="AW136" s="13">
        <v>45.642708949000735</v>
      </c>
      <c r="AX136" s="13">
        <v>45.642708949000735</v>
      </c>
      <c r="AY136" s="13">
        <v>45.924889529829173</v>
      </c>
      <c r="AZ136" s="13">
        <v>45.924889529829173</v>
      </c>
      <c r="BA136" s="13">
        <v>46.207070110657618</v>
      </c>
      <c r="BB136" s="13">
        <v>46.207070110657618</v>
      </c>
      <c r="BC136" s="13">
        <v>46.503359720527484</v>
      </c>
      <c r="BD136" s="13">
        <v>46.503359720527484</v>
      </c>
      <c r="BE136" s="13">
        <v>47.095938940267217</v>
      </c>
      <c r="BF136" s="13">
        <v>47.095938940267217</v>
      </c>
      <c r="BG136" s="13">
        <v>47.406337579178505</v>
      </c>
      <c r="BH136" s="13">
        <v>47.406337579178505</v>
      </c>
      <c r="BI136" s="13">
        <v>47.716736218089785</v>
      </c>
      <c r="BJ136" s="13">
        <v>47.716736218089785</v>
      </c>
      <c r="BK136" s="12" t="s">
        <v>79</v>
      </c>
      <c r="BL136" s="12" t="s">
        <v>80</v>
      </c>
      <c r="BM136" s="12" t="s">
        <v>80</v>
      </c>
      <c r="BN136" s="12" t="s">
        <v>80</v>
      </c>
      <c r="BO136" s="12" t="s">
        <v>102</v>
      </c>
      <c r="BP136" s="12" t="s">
        <v>80</v>
      </c>
      <c r="BQ136" s="12" t="s">
        <v>80</v>
      </c>
      <c r="BR136" s="12" t="s">
        <v>109</v>
      </c>
    </row>
    <row r="137" spans="1:100">
      <c r="A137" s="12" t="s">
        <v>114</v>
      </c>
      <c r="B137" s="12" t="s">
        <v>468</v>
      </c>
      <c r="C137" s="12" t="s">
        <v>74</v>
      </c>
      <c r="D137" s="12">
        <v>1008903470171</v>
      </c>
      <c r="E137" s="12" t="s">
        <v>469</v>
      </c>
      <c r="F137" s="12" t="s">
        <v>470</v>
      </c>
      <c r="G137" s="12" t="s">
        <v>465</v>
      </c>
      <c r="H137" s="12" t="s">
        <v>471</v>
      </c>
      <c r="I137" s="12" t="s">
        <v>467</v>
      </c>
      <c r="J137" s="12" t="s">
        <v>78</v>
      </c>
      <c r="K137" s="13">
        <v>52.344888000000005</v>
      </c>
      <c r="L137" s="13">
        <v>52.980669009648004</v>
      </c>
      <c r="M137" s="13">
        <v>60.207166753236002</v>
      </c>
      <c r="N137" s="13">
        <v>60.207166753236002</v>
      </c>
      <c r="O137" s="13">
        <v>63.830651457527999</v>
      </c>
      <c r="P137" s="13">
        <v>63.830651457527999</v>
      </c>
      <c r="Q137" s="13">
        <v>64.219613092452008</v>
      </c>
      <c r="R137" s="13">
        <v>64.219613092452008</v>
      </c>
      <c r="S137" s="13">
        <v>64.608574727376009</v>
      </c>
      <c r="T137" s="13">
        <v>64.608574727376009</v>
      </c>
      <c r="U137" s="13">
        <v>65.406969662219993</v>
      </c>
      <c r="V137" s="13">
        <v>65.406969662219993</v>
      </c>
      <c r="W137" s="13">
        <v>65.816402962140003</v>
      </c>
      <c r="X137" s="13">
        <v>65.816402962140003</v>
      </c>
      <c r="Y137" s="13">
        <v>66.22583626206</v>
      </c>
      <c r="Z137" s="13">
        <v>66.22583626206</v>
      </c>
      <c r="AA137" s="13">
        <v>66.645505394478008</v>
      </c>
      <c r="AB137" s="13">
        <v>66.645505394478008</v>
      </c>
      <c r="AC137" s="13">
        <v>67.065174526895987</v>
      </c>
      <c r="AD137" s="13">
        <v>67.065174526895987</v>
      </c>
      <c r="AE137" s="13">
        <v>67.924984456727998</v>
      </c>
      <c r="AF137" s="13">
        <v>67.924984456727998</v>
      </c>
      <c r="AG137" s="13">
        <v>68.365125254142015</v>
      </c>
      <c r="AH137" s="13">
        <v>68.365125254142015</v>
      </c>
      <c r="AI137" s="13">
        <v>68.805266051556004</v>
      </c>
      <c r="AJ137" s="13">
        <v>68.805266051556004</v>
      </c>
      <c r="AK137" s="13">
        <v>72.151976412890207</v>
      </c>
      <c r="AL137" s="13">
        <v>73.028334318401164</v>
      </c>
      <c r="AM137" s="13">
        <v>82.989308821645224</v>
      </c>
      <c r="AN137" s="13">
        <v>82.989308821645224</v>
      </c>
      <c r="AO137" s="13">
        <v>87.983905102308668</v>
      </c>
      <c r="AP137" s="13">
        <v>87.983905102308668</v>
      </c>
      <c r="AQ137" s="13">
        <v>88.52004820588273</v>
      </c>
      <c r="AR137" s="13">
        <v>88.52004820588273</v>
      </c>
      <c r="AS137" s="13">
        <v>89.056191309456764</v>
      </c>
      <c r="AT137" s="13">
        <v>89.056191309456764</v>
      </c>
      <c r="AU137" s="13">
        <v>90.156695574687689</v>
      </c>
      <c r="AV137" s="13">
        <v>90.156695574687689</v>
      </c>
      <c r="AW137" s="13">
        <v>90.721056736344579</v>
      </c>
      <c r="AX137" s="13">
        <v>90.721056736344579</v>
      </c>
      <c r="AY137" s="13">
        <v>91.285417898001469</v>
      </c>
      <c r="AZ137" s="13">
        <v>91.285417898001469</v>
      </c>
      <c r="BA137" s="13">
        <v>91.863888088699781</v>
      </c>
      <c r="BB137" s="13">
        <v>91.863888088699781</v>
      </c>
      <c r="BC137" s="13">
        <v>92.442358279398064</v>
      </c>
      <c r="BD137" s="13">
        <v>92.442358279398064</v>
      </c>
      <c r="BE137" s="13">
        <v>93.627516718877544</v>
      </c>
      <c r="BF137" s="13">
        <v>93.627516718877544</v>
      </c>
      <c r="BG137" s="13">
        <v>94.234204967658727</v>
      </c>
      <c r="BH137" s="13">
        <v>94.234204967658727</v>
      </c>
      <c r="BI137" s="13">
        <v>94.840893216439866</v>
      </c>
      <c r="BJ137" s="13">
        <v>94.840893216439866</v>
      </c>
      <c r="BK137" s="12" t="s">
        <v>79</v>
      </c>
      <c r="BL137" s="12" t="s">
        <v>80</v>
      </c>
      <c r="BM137" s="12" t="s">
        <v>80</v>
      </c>
      <c r="BN137" s="12" t="s">
        <v>80</v>
      </c>
      <c r="BO137" s="12" t="s">
        <v>102</v>
      </c>
      <c r="BP137" s="12" t="s">
        <v>80</v>
      </c>
      <c r="BQ137" s="12" t="s">
        <v>80</v>
      </c>
      <c r="BR137" s="12" t="s">
        <v>109</v>
      </c>
    </row>
    <row r="138" spans="1:100">
      <c r="A138" s="12" t="s">
        <v>131</v>
      </c>
      <c r="B138" s="12" t="s">
        <v>472</v>
      </c>
      <c r="C138" s="12" t="s">
        <v>74</v>
      </c>
      <c r="D138" s="12">
        <v>1008903760054</v>
      </c>
      <c r="E138" s="12" t="s">
        <v>473</v>
      </c>
      <c r="F138" s="12" t="s">
        <v>474</v>
      </c>
      <c r="G138" s="12" t="s">
        <v>475</v>
      </c>
      <c r="H138" s="12" t="s">
        <v>476</v>
      </c>
      <c r="I138" s="12" t="s">
        <v>477</v>
      </c>
      <c r="J138" s="12" t="s">
        <v>78</v>
      </c>
      <c r="K138" s="13">
        <v>383.72965599999998</v>
      </c>
      <c r="L138" s="13">
        <v>388.39043640177601</v>
      </c>
      <c r="M138" s="13">
        <v>441.35748293840999</v>
      </c>
      <c r="N138" s="13">
        <v>441.35748293840999</v>
      </c>
      <c r="O138" s="13">
        <v>467.93953507731595</v>
      </c>
      <c r="P138" s="13">
        <v>467.93953507731595</v>
      </c>
      <c r="Q138" s="13">
        <v>470.78131513430401</v>
      </c>
      <c r="R138" s="13">
        <v>470.78131513430401</v>
      </c>
      <c r="S138" s="13">
        <v>473.64383811141596</v>
      </c>
      <c r="T138" s="13">
        <v>473.64383811141596</v>
      </c>
      <c r="U138" s="13">
        <v>479.49334158638396</v>
      </c>
      <c r="V138" s="13">
        <v>479.49334158638396</v>
      </c>
      <c r="W138" s="13">
        <v>482.46995062417795</v>
      </c>
      <c r="X138" s="13">
        <v>482.46995062417795</v>
      </c>
      <c r="Y138" s="13">
        <v>485.48804550222002</v>
      </c>
      <c r="Z138" s="13">
        <v>485.48804550222002</v>
      </c>
      <c r="AA138" s="13">
        <v>488.53725476044798</v>
      </c>
      <c r="AB138" s="13">
        <v>488.53725476044798</v>
      </c>
      <c r="AC138" s="13">
        <v>491.63832131898596</v>
      </c>
      <c r="AD138" s="13">
        <v>491.63832131898596</v>
      </c>
      <c r="AE138" s="13">
        <v>497.93379757661995</v>
      </c>
      <c r="AF138" s="13">
        <v>497.93379757661995</v>
      </c>
      <c r="AG138" s="13">
        <v>501.14895019583992</v>
      </c>
      <c r="AH138" s="13">
        <v>501.14895019583992</v>
      </c>
      <c r="AI138" s="13">
        <v>504.40558865530795</v>
      </c>
      <c r="AJ138" s="13">
        <v>504.40558865530795</v>
      </c>
      <c r="AK138" s="13">
        <v>528.93136553541717</v>
      </c>
      <c r="AL138" s="13">
        <v>535.35576590121025</v>
      </c>
      <c r="AM138" s="13">
        <v>608.36532305933576</v>
      </c>
      <c r="AN138" s="13">
        <v>608.36532305933576</v>
      </c>
      <c r="AO138" s="13">
        <v>645.00591342477048</v>
      </c>
      <c r="AP138" s="13">
        <v>645.00591342477048</v>
      </c>
      <c r="AQ138" s="13">
        <v>648.92301126329153</v>
      </c>
      <c r="AR138" s="13">
        <v>648.92301126329153</v>
      </c>
      <c r="AS138" s="13">
        <v>652.86870105683806</v>
      </c>
      <c r="AT138" s="13">
        <v>652.86870105683806</v>
      </c>
      <c r="AU138" s="13">
        <v>660.93163237408555</v>
      </c>
      <c r="AV138" s="13">
        <v>660.93163237408555</v>
      </c>
      <c r="AW138" s="13">
        <v>665.03457792027348</v>
      </c>
      <c r="AX138" s="13">
        <v>665.03457792027348</v>
      </c>
      <c r="AY138" s="13">
        <v>669.19470737651295</v>
      </c>
      <c r="AZ138" s="13">
        <v>669.19470737651295</v>
      </c>
      <c r="BA138" s="13">
        <v>673.39772476529072</v>
      </c>
      <c r="BB138" s="13">
        <v>673.39772476529072</v>
      </c>
      <c r="BC138" s="13">
        <v>677.67222204163306</v>
      </c>
      <c r="BD138" s="13">
        <v>677.67222204163306</v>
      </c>
      <c r="BE138" s="13">
        <v>686.34988039193297</v>
      </c>
      <c r="BF138" s="13">
        <v>686.34988039193297</v>
      </c>
      <c r="BG138" s="13">
        <v>690.78163342091648</v>
      </c>
      <c r="BH138" s="13">
        <v>690.78163342091648</v>
      </c>
      <c r="BI138" s="13">
        <v>695.27057035995131</v>
      </c>
      <c r="BJ138" s="13">
        <v>695.27057035995131</v>
      </c>
      <c r="BK138" s="12" t="s">
        <v>79</v>
      </c>
      <c r="BL138" s="12" t="s">
        <v>80</v>
      </c>
      <c r="BM138" s="12" t="s">
        <v>80</v>
      </c>
      <c r="BN138" s="12" t="s">
        <v>80</v>
      </c>
      <c r="BO138" s="12" t="s">
        <v>80</v>
      </c>
      <c r="BP138" s="12" t="s">
        <v>80</v>
      </c>
      <c r="BQ138" s="12" t="s">
        <v>80</v>
      </c>
      <c r="BR138" s="12" t="s">
        <v>81</v>
      </c>
    </row>
    <row r="139" spans="1:100">
      <c r="A139" s="12" t="s">
        <v>131</v>
      </c>
      <c r="B139" s="12" t="s">
        <v>478</v>
      </c>
      <c r="C139" s="12" t="s">
        <v>74</v>
      </c>
      <c r="D139" s="12">
        <v>1008903600014</v>
      </c>
      <c r="E139" s="12" t="s">
        <v>479</v>
      </c>
      <c r="F139" s="12" t="s">
        <v>480</v>
      </c>
      <c r="G139" s="12" t="s">
        <v>481</v>
      </c>
      <c r="H139" s="12" t="s">
        <v>482</v>
      </c>
      <c r="I139" s="12" t="s">
        <v>483</v>
      </c>
      <c r="J139" s="12" t="s">
        <v>101</v>
      </c>
      <c r="K139" s="13">
        <v>301.24130600000001</v>
      </c>
      <c r="L139" s="13">
        <v>337.39272199999999</v>
      </c>
      <c r="M139" s="13">
        <v>383.40175199999999</v>
      </c>
      <c r="N139" s="13">
        <v>342.321529</v>
      </c>
      <c r="O139" s="13">
        <v>406.49848999999995</v>
      </c>
      <c r="P139" s="13">
        <v>362.94873999999999</v>
      </c>
      <c r="Q139" s="13">
        <v>408.95776999999998</v>
      </c>
      <c r="R139" s="13">
        <v>365.14159799999993</v>
      </c>
      <c r="S139" s="13">
        <v>411.45803799999999</v>
      </c>
      <c r="T139" s="13">
        <v>367.36519699999997</v>
      </c>
      <c r="U139" s="13">
        <v>416.530303</v>
      </c>
      <c r="V139" s="13">
        <v>371.90461799999997</v>
      </c>
      <c r="W139" s="13">
        <v>419.12279399999994</v>
      </c>
      <c r="X139" s="13">
        <v>374.22043999999994</v>
      </c>
      <c r="Y139" s="13">
        <v>421.74602599999997</v>
      </c>
      <c r="Z139" s="13">
        <v>376.55675600000001</v>
      </c>
      <c r="AA139" s="13">
        <v>424.38975199999999</v>
      </c>
      <c r="AB139" s="13">
        <v>378.923813</v>
      </c>
      <c r="AC139" s="13">
        <v>427.07446599999997</v>
      </c>
      <c r="AD139" s="13">
        <v>381.32161099999996</v>
      </c>
      <c r="AE139" s="13">
        <v>432.55661099999998</v>
      </c>
      <c r="AF139" s="13">
        <v>386.20942999999994</v>
      </c>
      <c r="AG139" s="13">
        <v>435.343795</v>
      </c>
      <c r="AH139" s="13">
        <v>388.69945099999995</v>
      </c>
      <c r="AI139" s="13">
        <v>438.171967</v>
      </c>
      <c r="AJ139" s="13">
        <v>391.220213</v>
      </c>
      <c r="AK139" s="13">
        <v>416.44832700000001</v>
      </c>
      <c r="AL139" s="13">
        <v>452.59974299999999</v>
      </c>
      <c r="AM139" s="13">
        <v>514.31742399999996</v>
      </c>
      <c r="AN139" s="13">
        <v>473.23720099999997</v>
      </c>
      <c r="AO139" s="13">
        <v>545.30435199999999</v>
      </c>
      <c r="AP139" s="13">
        <v>501.75460199999998</v>
      </c>
      <c r="AQ139" s="13">
        <v>548.60388599999999</v>
      </c>
      <c r="AR139" s="13">
        <v>504.78771399999999</v>
      </c>
      <c r="AS139" s="13">
        <v>551.954655</v>
      </c>
      <c r="AT139" s="13">
        <v>507.86181399999998</v>
      </c>
      <c r="AU139" s="13">
        <v>558.75866299999996</v>
      </c>
      <c r="AV139" s="13">
        <v>514.13297799999998</v>
      </c>
      <c r="AW139" s="13">
        <v>562.24264300000004</v>
      </c>
      <c r="AX139" s="13">
        <v>517.34028899999998</v>
      </c>
      <c r="AY139" s="13">
        <v>565.75736399999994</v>
      </c>
      <c r="AZ139" s="13">
        <v>520.56809399999997</v>
      </c>
      <c r="BA139" s="13">
        <v>569.30282599999998</v>
      </c>
      <c r="BB139" s="13">
        <v>523.83688699999993</v>
      </c>
      <c r="BC139" s="13">
        <v>572.90976999999998</v>
      </c>
      <c r="BD139" s="13">
        <v>527.15691500000003</v>
      </c>
      <c r="BE139" s="13">
        <v>580.25686899999994</v>
      </c>
      <c r="BF139" s="13">
        <v>533.90968799999996</v>
      </c>
      <c r="BG139" s="13">
        <v>583.9970239999999</v>
      </c>
      <c r="BH139" s="13">
        <v>537.35267999999996</v>
      </c>
      <c r="BI139" s="13">
        <v>587.78841399999999</v>
      </c>
      <c r="BJ139" s="13">
        <v>540.83665999999994</v>
      </c>
      <c r="BK139" s="12" t="s">
        <v>79</v>
      </c>
      <c r="BL139" s="12" t="s">
        <v>80</v>
      </c>
      <c r="BM139" s="12" t="s">
        <v>80</v>
      </c>
      <c r="BN139" s="12" t="s">
        <v>80</v>
      </c>
      <c r="BO139" s="12" t="s">
        <v>80</v>
      </c>
      <c r="BP139" s="12" t="s">
        <v>80</v>
      </c>
      <c r="BQ139" s="12" t="s">
        <v>80</v>
      </c>
      <c r="BR139" s="12" t="s">
        <v>81</v>
      </c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</row>
    <row r="140" spans="1:100">
      <c r="A140" s="12" t="s">
        <v>131</v>
      </c>
      <c r="B140" s="12" t="s">
        <v>484</v>
      </c>
      <c r="C140" s="12" t="s">
        <v>74</v>
      </c>
      <c r="D140" s="12">
        <v>1008903600049</v>
      </c>
      <c r="E140" s="12" t="s">
        <v>485</v>
      </c>
      <c r="F140" s="12" t="s">
        <v>486</v>
      </c>
      <c r="G140" s="12" t="s">
        <v>481</v>
      </c>
      <c r="H140" s="12" t="s">
        <v>487</v>
      </c>
      <c r="I140" s="12" t="s">
        <v>483</v>
      </c>
      <c r="J140" s="12" t="s">
        <v>101</v>
      </c>
      <c r="K140" s="13">
        <v>602.52359999999999</v>
      </c>
      <c r="L140" s="13">
        <v>674.82643199999995</v>
      </c>
      <c r="M140" s="13">
        <v>766.84449199999995</v>
      </c>
      <c r="N140" s="13">
        <v>684.68404599999997</v>
      </c>
      <c r="O140" s="13">
        <v>813.04821500000003</v>
      </c>
      <c r="P140" s="13">
        <v>725.92822099999989</v>
      </c>
      <c r="Q140" s="13">
        <v>817.96677499999998</v>
      </c>
      <c r="R140" s="13">
        <v>730.334431</v>
      </c>
      <c r="S140" s="13">
        <v>822.95706399999995</v>
      </c>
      <c r="T140" s="13">
        <v>734.78162900000007</v>
      </c>
      <c r="U140" s="13">
        <v>833.12208799999996</v>
      </c>
      <c r="V140" s="13">
        <v>743.86047099999996</v>
      </c>
      <c r="W140" s="13">
        <v>838.29682300000002</v>
      </c>
      <c r="X140" s="13">
        <v>748.47162099999991</v>
      </c>
      <c r="Y140" s="13">
        <v>843.53304000000003</v>
      </c>
      <c r="Z140" s="13">
        <v>753.15449999999998</v>
      </c>
      <c r="AA140" s="13">
        <v>848.84098599999993</v>
      </c>
      <c r="AB140" s="13">
        <v>757.88861399999996</v>
      </c>
      <c r="AC140" s="13">
        <v>854.21041400000001</v>
      </c>
      <c r="AD140" s="13">
        <v>762.68420999999989</v>
      </c>
      <c r="AE140" s="13">
        <v>865.16445699999986</v>
      </c>
      <c r="AF140" s="13">
        <v>772.47009500000001</v>
      </c>
      <c r="AG140" s="13">
        <v>870.74907199999996</v>
      </c>
      <c r="AH140" s="13">
        <v>777.45013700000004</v>
      </c>
      <c r="AI140" s="13">
        <v>876.3951689999999</v>
      </c>
      <c r="AJ140" s="13">
        <v>782.50190799999996</v>
      </c>
      <c r="AK140" s="13">
        <v>832.95813599999997</v>
      </c>
      <c r="AL140" s="13">
        <v>905.25072099999988</v>
      </c>
      <c r="AM140" s="13">
        <v>1028.69633</v>
      </c>
      <c r="AN140" s="13">
        <v>946.53588400000001</v>
      </c>
      <c r="AO140" s="13">
        <v>1090.6701860000001</v>
      </c>
      <c r="AP140" s="13">
        <v>1003.5501919999999</v>
      </c>
      <c r="AQ140" s="13">
        <v>1097.2692539999998</v>
      </c>
      <c r="AR140" s="13">
        <v>1009.6471569999999</v>
      </c>
      <c r="AS140" s="13">
        <v>1103.9707919999998</v>
      </c>
      <c r="AT140" s="13">
        <v>1015.7953569999999</v>
      </c>
      <c r="AU140" s="13">
        <v>1117.5993020000001</v>
      </c>
      <c r="AV140" s="13">
        <v>1028.3479319999999</v>
      </c>
      <c r="AW140" s="13">
        <v>1124.5467679999999</v>
      </c>
      <c r="AX140" s="13">
        <v>1034.7215659999999</v>
      </c>
      <c r="AY140" s="13">
        <v>1131.565963</v>
      </c>
      <c r="AZ140" s="13">
        <v>1041.1874230000001</v>
      </c>
      <c r="BA140" s="13">
        <v>1138.6876279999999</v>
      </c>
      <c r="BB140" s="13">
        <v>1047.7352559999999</v>
      </c>
      <c r="BC140" s="13">
        <v>1145.891269</v>
      </c>
      <c r="BD140" s="13">
        <v>1054.365065</v>
      </c>
      <c r="BE140" s="13">
        <v>1160.5854669999999</v>
      </c>
      <c r="BF140" s="13">
        <v>1067.8911049999999</v>
      </c>
      <c r="BG140" s="13">
        <v>1168.076024</v>
      </c>
      <c r="BH140" s="13">
        <v>1074.7770889999999</v>
      </c>
      <c r="BI140" s="13">
        <v>1175.648557</v>
      </c>
      <c r="BJ140" s="13">
        <v>1081.765543</v>
      </c>
      <c r="BK140" s="12" t="s">
        <v>79</v>
      </c>
      <c r="BL140" s="12" t="s">
        <v>80</v>
      </c>
      <c r="BM140" s="12" t="s">
        <v>80</v>
      </c>
      <c r="BN140" s="12" t="s">
        <v>80</v>
      </c>
      <c r="BO140" s="12" t="s">
        <v>80</v>
      </c>
      <c r="BP140" s="12" t="s">
        <v>80</v>
      </c>
      <c r="BQ140" s="12" t="s">
        <v>80</v>
      </c>
      <c r="BR140" s="12" t="s">
        <v>81</v>
      </c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</row>
    <row r="141" spans="1:100">
      <c r="A141" s="12" t="s">
        <v>131</v>
      </c>
      <c r="B141" s="12" t="s">
        <v>488</v>
      </c>
      <c r="C141" s="12" t="s">
        <v>74</v>
      </c>
      <c r="D141" s="12">
        <v>1008903600057</v>
      </c>
      <c r="E141" s="12" t="s">
        <v>489</v>
      </c>
      <c r="F141" s="12" t="s">
        <v>490</v>
      </c>
      <c r="G141" s="12" t="s">
        <v>481</v>
      </c>
      <c r="H141" s="12" t="s">
        <v>491</v>
      </c>
      <c r="I141" s="12" t="s">
        <v>483</v>
      </c>
      <c r="J141" s="12" t="s">
        <v>101</v>
      </c>
      <c r="K141" s="13">
        <v>903.764906</v>
      </c>
      <c r="L141" s="13">
        <v>1012.219154</v>
      </c>
      <c r="M141" s="13">
        <v>1150.2462439999999</v>
      </c>
      <c r="N141" s="13">
        <v>1027.0055749999999</v>
      </c>
      <c r="O141" s="13">
        <v>1219.536458</v>
      </c>
      <c r="P141" s="13">
        <v>1088.8769610000002</v>
      </c>
      <c r="Q141" s="13">
        <v>1226.9347919999998</v>
      </c>
      <c r="R141" s="13">
        <v>1095.4760289999999</v>
      </c>
      <c r="S141" s="13">
        <v>1234.4151019999999</v>
      </c>
      <c r="T141" s="13">
        <v>1102.1570729999999</v>
      </c>
      <c r="U141" s="13">
        <v>1249.6523909999999</v>
      </c>
      <c r="V141" s="13">
        <v>1115.7650889999998</v>
      </c>
      <c r="W141" s="13">
        <v>1257.4196169999998</v>
      </c>
      <c r="X141" s="13">
        <v>1122.692061</v>
      </c>
      <c r="Y141" s="13">
        <v>1265.2790659999998</v>
      </c>
      <c r="Z141" s="13">
        <v>1129.711256</v>
      </c>
      <c r="AA141" s="13">
        <v>1273.230738</v>
      </c>
      <c r="AB141" s="13">
        <v>1136.8124270000001</v>
      </c>
      <c r="AC141" s="13">
        <v>1281.2951270000001</v>
      </c>
      <c r="AD141" s="13">
        <v>1144.005821</v>
      </c>
      <c r="AE141" s="13">
        <v>1297.7210680000001</v>
      </c>
      <c r="AF141" s="13">
        <v>1158.679525</v>
      </c>
      <c r="AG141" s="13">
        <v>1306.0928669999998</v>
      </c>
      <c r="AH141" s="13">
        <v>1166.149588</v>
      </c>
      <c r="AI141" s="13">
        <v>1314.5671360000001</v>
      </c>
      <c r="AJ141" s="13">
        <v>1173.722121</v>
      </c>
      <c r="AK141" s="13">
        <v>1249.4064629999998</v>
      </c>
      <c r="AL141" s="13">
        <v>1357.860711</v>
      </c>
      <c r="AM141" s="13">
        <v>1543.0137539999998</v>
      </c>
      <c r="AN141" s="13">
        <v>1419.7730849999998</v>
      </c>
      <c r="AO141" s="13">
        <v>1635.9642909999998</v>
      </c>
      <c r="AP141" s="13">
        <v>1505.3047939999999</v>
      </c>
      <c r="AQ141" s="13">
        <v>1645.893634</v>
      </c>
      <c r="AR141" s="13">
        <v>1514.4348709999999</v>
      </c>
      <c r="AS141" s="13">
        <v>1655.9254469999998</v>
      </c>
      <c r="AT141" s="13">
        <v>1523.667418</v>
      </c>
      <c r="AU141" s="13">
        <v>1676.3682119999999</v>
      </c>
      <c r="AV141" s="13">
        <v>1542.4809099999998</v>
      </c>
      <c r="AW141" s="13">
        <v>1686.7791639999998</v>
      </c>
      <c r="AX141" s="13">
        <v>1552.051608</v>
      </c>
      <c r="AY141" s="13">
        <v>1697.3233270000001</v>
      </c>
      <c r="AZ141" s="13">
        <v>1561.7555169999998</v>
      </c>
      <c r="BA141" s="13">
        <v>1707.9904539999998</v>
      </c>
      <c r="BB141" s="13">
        <v>1571.5721429999999</v>
      </c>
      <c r="BC141" s="13">
        <v>1718.8112860000001</v>
      </c>
      <c r="BD141" s="13">
        <v>1581.52198</v>
      </c>
      <c r="BE141" s="13">
        <v>1740.8423359999999</v>
      </c>
      <c r="BF141" s="13">
        <v>1601.81104</v>
      </c>
      <c r="BG141" s="13">
        <v>1752.0730479999997</v>
      </c>
      <c r="BH141" s="13">
        <v>1612.1297689999999</v>
      </c>
      <c r="BI141" s="13">
        <v>1763.447218</v>
      </c>
      <c r="BJ141" s="13">
        <v>1622.6022029999999</v>
      </c>
      <c r="BK141" s="12" t="s">
        <v>79</v>
      </c>
      <c r="BL141" s="12" t="s">
        <v>80</v>
      </c>
      <c r="BM141" s="12" t="s">
        <v>80</v>
      </c>
      <c r="BN141" s="12" t="s">
        <v>80</v>
      </c>
      <c r="BO141" s="12" t="s">
        <v>80</v>
      </c>
      <c r="BP141" s="12" t="s">
        <v>80</v>
      </c>
      <c r="BQ141" s="12" t="s">
        <v>80</v>
      </c>
      <c r="BR141" s="12" t="s">
        <v>81</v>
      </c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</row>
    <row r="142" spans="1:100">
      <c r="A142" s="12" t="s">
        <v>131</v>
      </c>
      <c r="B142" s="12" t="s">
        <v>492</v>
      </c>
      <c r="C142" s="12" t="s">
        <v>74</v>
      </c>
      <c r="D142" s="12">
        <v>1008903600065</v>
      </c>
      <c r="E142" s="12" t="s">
        <v>493</v>
      </c>
      <c r="F142" s="12" t="s">
        <v>494</v>
      </c>
      <c r="G142" s="12" t="s">
        <v>481</v>
      </c>
      <c r="H142" s="12" t="s">
        <v>495</v>
      </c>
      <c r="I142" s="12" t="s">
        <v>483</v>
      </c>
      <c r="J142" s="12" t="s">
        <v>101</v>
      </c>
      <c r="K142" s="13">
        <v>1807.5708</v>
      </c>
      <c r="L142" s="13">
        <v>2024.479296</v>
      </c>
      <c r="M142" s="13">
        <v>2300.5437230000002</v>
      </c>
      <c r="N142" s="13">
        <v>2054.0623849999997</v>
      </c>
      <c r="O142" s="13">
        <v>2439.1343980000001</v>
      </c>
      <c r="P142" s="13">
        <v>2177.7949100000001</v>
      </c>
      <c r="Q142" s="13">
        <v>2453.9105720000002</v>
      </c>
      <c r="R142" s="13">
        <v>2190.9930459999996</v>
      </c>
      <c r="S142" s="13">
        <v>2468.8814389999998</v>
      </c>
      <c r="T142" s="13">
        <v>2204.3551339999995</v>
      </c>
      <c r="U142" s="13">
        <v>2499.3560170000001</v>
      </c>
      <c r="V142" s="13">
        <v>2231.5711660000002</v>
      </c>
      <c r="W142" s="13">
        <v>2514.8802220000002</v>
      </c>
      <c r="X142" s="13">
        <v>2245.4251100000001</v>
      </c>
      <c r="Y142" s="13">
        <v>2530.5991199999999</v>
      </c>
      <c r="Z142" s="13">
        <v>2259.4634999999998</v>
      </c>
      <c r="AA142" s="13">
        <v>2546.5127109999999</v>
      </c>
      <c r="AB142" s="13">
        <v>2273.6760889999996</v>
      </c>
      <c r="AC142" s="13">
        <v>2562.6312419999999</v>
      </c>
      <c r="AD142" s="13">
        <v>2288.0628769999998</v>
      </c>
      <c r="AE142" s="13">
        <v>2595.4831239999999</v>
      </c>
      <c r="AF142" s="13">
        <v>2317.4000379999998</v>
      </c>
      <c r="AG142" s="13">
        <v>2612.236969</v>
      </c>
      <c r="AH142" s="13">
        <v>2332.3504109999999</v>
      </c>
      <c r="AI142" s="13">
        <v>2629.1957539999999</v>
      </c>
      <c r="AJ142" s="13">
        <v>2347.4954769999999</v>
      </c>
      <c r="AK142" s="13">
        <v>2498.864161</v>
      </c>
      <c r="AL142" s="13">
        <v>2715.7624099999998</v>
      </c>
      <c r="AM142" s="13">
        <v>3086.0992369999999</v>
      </c>
      <c r="AN142" s="13">
        <v>2839.6178989999999</v>
      </c>
      <c r="AO142" s="13">
        <v>3272.0105579999995</v>
      </c>
      <c r="AP142" s="13">
        <v>3010.6710699999999</v>
      </c>
      <c r="AQ142" s="13">
        <v>3291.8385029999995</v>
      </c>
      <c r="AR142" s="13">
        <v>3028.9209769999998</v>
      </c>
      <c r="AS142" s="13">
        <v>3311.9123759999998</v>
      </c>
      <c r="AT142" s="13">
        <v>3047.3963180000001</v>
      </c>
      <c r="AU142" s="13">
        <v>3352.7979059999998</v>
      </c>
      <c r="AV142" s="13">
        <v>3085.0130549999999</v>
      </c>
      <c r="AW142" s="13">
        <v>3373.6198100000001</v>
      </c>
      <c r="AX142" s="13">
        <v>3104.164698</v>
      </c>
      <c r="AY142" s="13">
        <v>3394.7081359999997</v>
      </c>
      <c r="AZ142" s="13">
        <v>3123.5725160000002</v>
      </c>
      <c r="BA142" s="13">
        <v>3416.0526369999998</v>
      </c>
      <c r="BB142" s="13">
        <v>3143.2262619999997</v>
      </c>
      <c r="BC142" s="13">
        <v>3437.6738069999997</v>
      </c>
      <c r="BD142" s="13">
        <v>3163.1156889999997</v>
      </c>
      <c r="BE142" s="13">
        <v>3481.7461539999999</v>
      </c>
      <c r="BF142" s="13">
        <v>3203.6733149999995</v>
      </c>
      <c r="BG142" s="13">
        <v>3504.2178249999997</v>
      </c>
      <c r="BH142" s="13">
        <v>3224.3415139999997</v>
      </c>
      <c r="BI142" s="13">
        <v>3526.976412</v>
      </c>
      <c r="BJ142" s="13">
        <v>3245.2761350000001</v>
      </c>
      <c r="BK142" s="12" t="s">
        <v>79</v>
      </c>
      <c r="BL142" s="12" t="s">
        <v>80</v>
      </c>
      <c r="BM142" s="12" t="s">
        <v>80</v>
      </c>
      <c r="BN142" s="12" t="s">
        <v>80</v>
      </c>
      <c r="BO142" s="12" t="s">
        <v>80</v>
      </c>
      <c r="BP142" s="12" t="s">
        <v>80</v>
      </c>
      <c r="BQ142" s="12" t="s">
        <v>80</v>
      </c>
      <c r="BR142" s="12" t="s">
        <v>81</v>
      </c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</row>
    <row r="143" spans="1:100">
      <c r="A143" s="12" t="s">
        <v>131</v>
      </c>
      <c r="B143" s="12" t="s">
        <v>496</v>
      </c>
      <c r="C143" s="12" t="s">
        <v>74</v>
      </c>
      <c r="D143" s="12">
        <v>1008903510023</v>
      </c>
      <c r="E143" s="12" t="s">
        <v>497</v>
      </c>
      <c r="F143" s="12" t="s">
        <v>498</v>
      </c>
      <c r="G143" s="12" t="s">
        <v>499</v>
      </c>
      <c r="H143" s="12" t="s">
        <v>500</v>
      </c>
      <c r="I143" s="12" t="s">
        <v>501</v>
      </c>
      <c r="J143" s="12" t="s">
        <v>78</v>
      </c>
      <c r="K143" s="13">
        <v>11011.105191000001</v>
      </c>
      <c r="L143" s="13">
        <v>11144.846074649886</v>
      </c>
      <c r="M143" s="13">
        <v>12664.601068957938</v>
      </c>
      <c r="N143" s="13">
        <v>12664.601068957938</v>
      </c>
      <c r="O143" s="13">
        <v>13427.518608363871</v>
      </c>
      <c r="P143" s="13">
        <v>13427.518608363871</v>
      </c>
      <c r="Q143" s="13">
        <v>13508.90371255547</v>
      </c>
      <c r="R143" s="13">
        <v>13508.90371255547</v>
      </c>
      <c r="S143" s="13">
        <v>13591.271456666875</v>
      </c>
      <c r="T143" s="13">
        <v>13591.271456666875</v>
      </c>
      <c r="U143" s="13">
        <v>13759.067458806589</v>
      </c>
      <c r="V143" s="13">
        <v>13759.067458806589</v>
      </c>
      <c r="W143" s="13">
        <v>13844.526424332391</v>
      </c>
      <c r="X143" s="13">
        <v>13844.526424332391</v>
      </c>
      <c r="Y143" s="13">
        <v>13931.060152270484</v>
      </c>
      <c r="Z143" s="13">
        <v>13931.060152270484</v>
      </c>
      <c r="AA143" s="13">
        <v>14018.678878453364</v>
      </c>
      <c r="AB143" s="13">
        <v>14018.678878453364</v>
      </c>
      <c r="AC143" s="13">
        <v>14107.403074546028</v>
      </c>
      <c r="AD143" s="13">
        <v>14107.403074546028</v>
      </c>
      <c r="AE143" s="13">
        <v>14288.259998953188</v>
      </c>
      <c r="AF143" s="13">
        <v>14288.259998953188</v>
      </c>
      <c r="AG143" s="13">
        <v>14380.454142262675</v>
      </c>
      <c r="AH143" s="13">
        <v>14380.454142262675</v>
      </c>
      <c r="AI143" s="13">
        <v>14473.825406309432</v>
      </c>
      <c r="AJ143" s="13">
        <v>14473.825406309432</v>
      </c>
      <c r="AK143" s="13">
        <v>15177.661704441605</v>
      </c>
      <c r="AL143" s="13">
        <v>15362.009583503754</v>
      </c>
      <c r="AM143" s="13">
        <v>17456.833561399868</v>
      </c>
      <c r="AN143" s="13">
        <v>17456.833561399868</v>
      </c>
      <c r="AO143" s="13">
        <v>18508.435931973228</v>
      </c>
      <c r="AP143" s="13">
        <v>18508.435931973228</v>
      </c>
      <c r="AQ143" s="13">
        <v>18620.616821881576</v>
      </c>
      <c r="AR143" s="13">
        <v>18620.616821881576</v>
      </c>
      <c r="AS143" s="13">
        <v>18734.1521785779</v>
      </c>
      <c r="AT143" s="13">
        <v>18734.1521785779</v>
      </c>
      <c r="AU143" s="13">
        <v>18965.441491653932</v>
      </c>
      <c r="AV143" s="13">
        <v>18965.441491653932</v>
      </c>
      <c r="AW143" s="13">
        <v>19083.237775120768</v>
      </c>
      <c r="AX143" s="13">
        <v>19083.237775120768</v>
      </c>
      <c r="AY143" s="13">
        <v>19202.515506636952</v>
      </c>
      <c r="AZ143" s="13">
        <v>19202.515506636952</v>
      </c>
      <c r="BA143" s="13">
        <v>19323.288795231529</v>
      </c>
      <c r="BB143" s="13">
        <v>19323.288795231529</v>
      </c>
      <c r="BC143" s="13">
        <v>19445.585858962571</v>
      </c>
      <c r="BD143" s="13">
        <v>19445.585858962571</v>
      </c>
      <c r="BE143" s="13">
        <v>19694.878293095462</v>
      </c>
      <c r="BF143" s="13">
        <v>19694.878293095462</v>
      </c>
      <c r="BG143" s="13">
        <v>19821.958317671553</v>
      </c>
      <c r="BH143" s="13">
        <v>19821.958317671553</v>
      </c>
      <c r="BI143" s="13">
        <v>19950.660880587406</v>
      </c>
      <c r="BJ143" s="13">
        <v>19950.660880587406</v>
      </c>
      <c r="BK143" s="12" t="s">
        <v>79</v>
      </c>
      <c r="BL143" s="12" t="s">
        <v>102</v>
      </c>
      <c r="BM143" s="12" t="s">
        <v>80</v>
      </c>
      <c r="BN143" s="12" t="s">
        <v>80</v>
      </c>
      <c r="BO143" s="12" t="s">
        <v>102</v>
      </c>
      <c r="BP143" s="12" t="s">
        <v>80</v>
      </c>
      <c r="BQ143" s="12" t="s">
        <v>102</v>
      </c>
      <c r="BR143" s="12" t="s">
        <v>461</v>
      </c>
    </row>
    <row r="144" spans="1:100">
      <c r="A144" s="12" t="s">
        <v>131</v>
      </c>
      <c r="B144" s="12" t="s">
        <v>502</v>
      </c>
      <c r="C144" s="12" t="s">
        <v>74</v>
      </c>
      <c r="D144" s="12">
        <v>1008903510041</v>
      </c>
      <c r="E144" s="12" t="s">
        <v>503</v>
      </c>
      <c r="F144" s="12" t="s">
        <v>504</v>
      </c>
      <c r="G144" s="12" t="s">
        <v>499</v>
      </c>
      <c r="H144" s="12" t="s">
        <v>505</v>
      </c>
      <c r="I144" s="12" t="s">
        <v>501</v>
      </c>
      <c r="J144" s="12" t="s">
        <v>78</v>
      </c>
      <c r="K144" s="13">
        <v>12527.013552000002</v>
      </c>
      <c r="L144" s="13">
        <v>12679.166658602595</v>
      </c>
      <c r="M144" s="13">
        <v>14408.152305002264</v>
      </c>
      <c r="N144" s="13">
        <v>14408.152305002264</v>
      </c>
      <c r="O144" s="13">
        <v>15276.099721670173</v>
      </c>
      <c r="P144" s="13">
        <v>15276.099721670173</v>
      </c>
      <c r="Q144" s="13">
        <v>15368.682826614584</v>
      </c>
      <c r="R144" s="13">
        <v>15368.682826614584</v>
      </c>
      <c r="S144" s="13">
        <v>15462.391873133773</v>
      </c>
      <c r="T144" s="13">
        <v>15462.391873133773</v>
      </c>
      <c r="U144" s="13">
        <v>15653.290149221473</v>
      </c>
      <c r="V144" s="13">
        <v>15653.290149221473</v>
      </c>
      <c r="W144" s="13">
        <v>15750.520322119975</v>
      </c>
      <c r="X144" s="13">
        <v>15750.520322119975</v>
      </c>
      <c r="Y144" s="13">
        <v>15848.95832325324</v>
      </c>
      <c r="Z144" s="13">
        <v>15848.95832325324</v>
      </c>
      <c r="AA144" s="13">
        <v>15948.645095951264</v>
      </c>
      <c r="AB144" s="13">
        <v>15948.645095951264</v>
      </c>
      <c r="AC144" s="13">
        <v>16049.580640214041</v>
      </c>
      <c r="AD144" s="13">
        <v>16049.580640214041</v>
      </c>
      <c r="AE144" s="13">
        <v>16255.341345088837</v>
      </c>
      <c r="AF144" s="13">
        <v>16255.341345088837</v>
      </c>
      <c r="AG144" s="13">
        <v>16360.217684863344</v>
      </c>
      <c r="AH144" s="13">
        <v>16360.217684863344</v>
      </c>
      <c r="AI144" s="13">
        <v>16466.445154527588</v>
      </c>
      <c r="AJ144" s="13">
        <v>16466.445154527588</v>
      </c>
      <c r="AK144" s="13">
        <v>17267.183498947597</v>
      </c>
      <c r="AL144" s="13">
        <v>17476.910709725817</v>
      </c>
      <c r="AM144" s="13">
        <v>19860.137350257639</v>
      </c>
      <c r="AN144" s="13">
        <v>19860.137350257639</v>
      </c>
      <c r="AO144" s="13">
        <v>21056.512467825032</v>
      </c>
      <c r="AP144" s="13">
        <v>21056.512467825032</v>
      </c>
      <c r="AQ144" s="13">
        <v>21184.128635504698</v>
      </c>
      <c r="AR144" s="13">
        <v>21184.128635504698</v>
      </c>
      <c r="AS144" s="13">
        <v>21313.296796378916</v>
      </c>
      <c r="AT144" s="13">
        <v>21313.296796378916</v>
      </c>
      <c r="AU144" s="13">
        <v>21576.430188001439</v>
      </c>
      <c r="AV144" s="13">
        <v>21576.430188001439</v>
      </c>
      <c r="AW144" s="13">
        <v>21710.451854865911</v>
      </c>
      <c r="AX144" s="13">
        <v>21710.451854865911</v>
      </c>
      <c r="AY144" s="13">
        <v>21846.138387157269</v>
      </c>
      <c r="AZ144" s="13">
        <v>21846.138387157269</v>
      </c>
      <c r="BA144" s="13">
        <v>21983.546220991677</v>
      </c>
      <c r="BB144" s="13">
        <v>21983.546220991677</v>
      </c>
      <c r="BC144" s="13">
        <v>22122.675356369138</v>
      </c>
      <c r="BD144" s="13">
        <v>22122.675356369138</v>
      </c>
      <c r="BE144" s="13">
        <v>22406.295058159809</v>
      </c>
      <c r="BF144" s="13">
        <v>22406.295058159809</v>
      </c>
      <c r="BG144" s="13">
        <v>22550.856169718219</v>
      </c>
      <c r="BH144" s="13">
        <v>22550.856169718219</v>
      </c>
      <c r="BI144" s="13">
        <v>22697.279673110101</v>
      </c>
      <c r="BJ144" s="13">
        <v>22697.279673110101</v>
      </c>
      <c r="BK144" s="12" t="s">
        <v>79</v>
      </c>
      <c r="BL144" s="12" t="s">
        <v>102</v>
      </c>
      <c r="BM144" s="12" t="s">
        <v>80</v>
      </c>
      <c r="BN144" s="12" t="s">
        <v>80</v>
      </c>
      <c r="BO144" s="12" t="s">
        <v>102</v>
      </c>
      <c r="BP144" s="12" t="s">
        <v>80</v>
      </c>
      <c r="BQ144" s="12" t="s">
        <v>102</v>
      </c>
      <c r="BR144" s="12" t="s">
        <v>461</v>
      </c>
    </row>
    <row r="145" spans="1:100">
      <c r="A145" s="12" t="s">
        <v>114</v>
      </c>
      <c r="B145" s="12" t="s">
        <v>506</v>
      </c>
      <c r="C145" s="12" t="s">
        <v>74</v>
      </c>
      <c r="D145" s="12">
        <v>1008903870089</v>
      </c>
      <c r="E145" s="12" t="s">
        <v>507</v>
      </c>
      <c r="F145" s="12" t="s">
        <v>508</v>
      </c>
      <c r="G145" s="12" t="s">
        <v>509</v>
      </c>
      <c r="H145" s="12" t="s">
        <v>108</v>
      </c>
      <c r="I145" s="12" t="s">
        <v>107</v>
      </c>
      <c r="J145" s="12" t="s">
        <v>78</v>
      </c>
      <c r="K145" s="13">
        <v>19.079913999999999</v>
      </c>
      <c r="L145" s="13">
        <v>19.311658635443997</v>
      </c>
      <c r="M145" s="13">
        <v>21.946009491192001</v>
      </c>
      <c r="N145" s="13">
        <v>21.946009491192001</v>
      </c>
      <c r="O145" s="13">
        <v>23.263184919065999</v>
      </c>
      <c r="P145" s="13">
        <v>23.263184919065999</v>
      </c>
      <c r="Q145" s="13">
        <v>23.408385359933998</v>
      </c>
      <c r="R145" s="13">
        <v>23.408385359933998</v>
      </c>
      <c r="S145" s="13">
        <v>23.553585800801997</v>
      </c>
      <c r="T145" s="13">
        <v>23.553585800801997</v>
      </c>
      <c r="U145" s="13">
        <v>23.843986682537995</v>
      </c>
      <c r="V145" s="13">
        <v>23.843986682537995</v>
      </c>
      <c r="W145" s="13">
        <v>23.989187123405998</v>
      </c>
      <c r="X145" s="13">
        <v>23.989187123405998</v>
      </c>
      <c r="Y145" s="13">
        <v>24.144759024336</v>
      </c>
      <c r="Z145" s="13">
        <v>24.144759024336</v>
      </c>
      <c r="AA145" s="13">
        <v>24.289959465203999</v>
      </c>
      <c r="AB145" s="13">
        <v>24.289959465203999</v>
      </c>
      <c r="AC145" s="13">
        <v>24.445531366133999</v>
      </c>
      <c r="AD145" s="13">
        <v>24.445531366133999</v>
      </c>
      <c r="AE145" s="13">
        <v>24.756675167993997</v>
      </c>
      <c r="AF145" s="13">
        <v>24.756675167993997</v>
      </c>
      <c r="AG145" s="13">
        <v>24.922618528986</v>
      </c>
      <c r="AH145" s="13">
        <v>24.922618528986</v>
      </c>
      <c r="AI145" s="13">
        <v>25.078190429915999</v>
      </c>
      <c r="AJ145" s="13">
        <v>25.078190429915999</v>
      </c>
      <c r="AK145" s="13">
        <v>26.299674285060529</v>
      </c>
      <c r="AL145" s="13">
        <v>26.619110128926874</v>
      </c>
      <c r="AM145" s="13">
        <v>30.250288417190802</v>
      </c>
      <c r="AN145" s="13">
        <v>30.250288417190802</v>
      </c>
      <c r="AO145" s="13">
        <v>32.065877561322765</v>
      </c>
      <c r="AP145" s="13">
        <v>32.065877561322765</v>
      </c>
      <c r="AQ145" s="13">
        <v>32.26602124650266</v>
      </c>
      <c r="AR145" s="13">
        <v>32.26602124650266</v>
      </c>
      <c r="AS145" s="13">
        <v>32.466164931682563</v>
      </c>
      <c r="AT145" s="13">
        <v>32.466164931682563</v>
      </c>
      <c r="AU145" s="13">
        <v>32.866452302042362</v>
      </c>
      <c r="AV145" s="13">
        <v>32.866452302042362</v>
      </c>
      <c r="AW145" s="13">
        <v>33.066595987222264</v>
      </c>
      <c r="AX145" s="13">
        <v>33.066595987222264</v>
      </c>
      <c r="AY145" s="13">
        <v>33.281035649915019</v>
      </c>
      <c r="AZ145" s="13">
        <v>33.281035649915019</v>
      </c>
      <c r="BA145" s="13">
        <v>33.481179335094922</v>
      </c>
      <c r="BB145" s="13">
        <v>33.481179335094922</v>
      </c>
      <c r="BC145" s="13">
        <v>33.695618997787676</v>
      </c>
      <c r="BD145" s="13">
        <v>33.695618997787676</v>
      </c>
      <c r="BE145" s="13">
        <v>34.124498323173171</v>
      </c>
      <c r="BF145" s="13">
        <v>34.124498323173171</v>
      </c>
      <c r="BG145" s="13">
        <v>34.353233963378777</v>
      </c>
      <c r="BH145" s="13">
        <v>34.353233963378777</v>
      </c>
      <c r="BI145" s="13">
        <v>34.567673626071532</v>
      </c>
      <c r="BJ145" s="13">
        <v>34.567673626071532</v>
      </c>
      <c r="BK145" s="12" t="s">
        <v>79</v>
      </c>
      <c r="BL145" s="12" t="s">
        <v>80</v>
      </c>
      <c r="BM145" s="12" t="s">
        <v>80</v>
      </c>
      <c r="BN145" s="12" t="s">
        <v>102</v>
      </c>
      <c r="BO145" s="12" t="s">
        <v>102</v>
      </c>
      <c r="BP145" s="12" t="s">
        <v>80</v>
      </c>
      <c r="BQ145" s="12" t="s">
        <v>80</v>
      </c>
      <c r="BR145" s="12" t="s">
        <v>109</v>
      </c>
    </row>
    <row r="146" spans="1:100">
      <c r="A146" s="12" t="s">
        <v>114</v>
      </c>
      <c r="B146" s="12" t="s">
        <v>510</v>
      </c>
      <c r="C146" s="12" t="s">
        <v>74</v>
      </c>
      <c r="D146" s="12">
        <v>1008903870070</v>
      </c>
      <c r="E146" s="12" t="s">
        <v>511</v>
      </c>
      <c r="F146" s="12" t="s">
        <v>512</v>
      </c>
      <c r="G146" s="12" t="s">
        <v>509</v>
      </c>
      <c r="H146" s="12" t="s">
        <v>113</v>
      </c>
      <c r="I146" s="12" t="s">
        <v>107</v>
      </c>
      <c r="J146" s="12" t="s">
        <v>78</v>
      </c>
      <c r="K146" s="13">
        <v>37.708959999999998</v>
      </c>
      <c r="L146" s="13">
        <v>38.166973028159994</v>
      </c>
      <c r="M146" s="13">
        <v>43.373445979284</v>
      </c>
      <c r="N146" s="13">
        <v>43.373445979284</v>
      </c>
      <c r="O146" s="13">
        <v>45.987053914907996</v>
      </c>
      <c r="P146" s="13">
        <v>45.987053914907996</v>
      </c>
      <c r="Q146" s="13">
        <v>46.267083336581997</v>
      </c>
      <c r="R146" s="13">
        <v>46.267083336581997</v>
      </c>
      <c r="S146" s="13">
        <v>46.547112758255999</v>
      </c>
      <c r="T146" s="13">
        <v>46.547112758255999</v>
      </c>
      <c r="U146" s="13">
        <v>47.117543061665998</v>
      </c>
      <c r="V146" s="13">
        <v>47.117543061665998</v>
      </c>
      <c r="W146" s="13">
        <v>47.407943943401996</v>
      </c>
      <c r="X146" s="13">
        <v>47.407943943401996</v>
      </c>
      <c r="Y146" s="13">
        <v>47.708716285199998</v>
      </c>
      <c r="Z146" s="13">
        <v>47.708716285199998</v>
      </c>
      <c r="AA146" s="13">
        <v>48.009488626997999</v>
      </c>
      <c r="AB146" s="13">
        <v>48.009488626997999</v>
      </c>
      <c r="AC146" s="13">
        <v>48.310260968795994</v>
      </c>
      <c r="AD146" s="13">
        <v>48.310260968795994</v>
      </c>
      <c r="AE146" s="13">
        <v>48.932548572515998</v>
      </c>
      <c r="AF146" s="13">
        <v>48.932548572515998</v>
      </c>
      <c r="AG146" s="13">
        <v>49.243692374375996</v>
      </c>
      <c r="AH146" s="13">
        <v>49.243692374375996</v>
      </c>
      <c r="AI146" s="13">
        <v>49.565207636297998</v>
      </c>
      <c r="AJ146" s="13">
        <v>49.565207636297998</v>
      </c>
      <c r="AK146" s="13">
        <v>51.977873989808131</v>
      </c>
      <c r="AL146" s="13">
        <v>52.609197247288343</v>
      </c>
      <c r="AM146" s="13">
        <v>59.785777958739097</v>
      </c>
      <c r="AN146" s="13">
        <v>59.785777958739097</v>
      </c>
      <c r="AO146" s="13">
        <v>63.388364291977318</v>
      </c>
      <c r="AP146" s="13">
        <v>63.388364291977318</v>
      </c>
      <c r="AQ146" s="13">
        <v>63.774355684824265</v>
      </c>
      <c r="AR146" s="13">
        <v>63.774355684824265</v>
      </c>
      <c r="AS146" s="13">
        <v>64.160347077671219</v>
      </c>
      <c r="AT146" s="13">
        <v>64.160347077671219</v>
      </c>
      <c r="AU146" s="13">
        <v>64.946625840877971</v>
      </c>
      <c r="AV146" s="13">
        <v>64.946625840877971</v>
      </c>
      <c r="AW146" s="13">
        <v>65.346913211237776</v>
      </c>
      <c r="AX146" s="13">
        <v>65.346913211237776</v>
      </c>
      <c r="AY146" s="13">
        <v>65.761496559110427</v>
      </c>
      <c r="AZ146" s="13">
        <v>65.761496559110427</v>
      </c>
      <c r="BA146" s="13">
        <v>66.176079906983077</v>
      </c>
      <c r="BB146" s="13">
        <v>66.176079906983077</v>
      </c>
      <c r="BC146" s="13">
        <v>66.590663254855727</v>
      </c>
      <c r="BD146" s="13">
        <v>66.590663254855727</v>
      </c>
      <c r="BE146" s="13">
        <v>67.448421905626731</v>
      </c>
      <c r="BF146" s="13">
        <v>67.448421905626731</v>
      </c>
      <c r="BG146" s="13">
        <v>67.87730123101224</v>
      </c>
      <c r="BH146" s="13">
        <v>67.87730123101224</v>
      </c>
      <c r="BI146" s="13">
        <v>68.320476533910593</v>
      </c>
      <c r="BJ146" s="13">
        <v>68.320476533910593</v>
      </c>
      <c r="BK146" s="12" t="s">
        <v>79</v>
      </c>
      <c r="BL146" s="12" t="s">
        <v>80</v>
      </c>
      <c r="BM146" s="12" t="s">
        <v>80</v>
      </c>
      <c r="BN146" s="12" t="s">
        <v>80</v>
      </c>
      <c r="BO146" s="12" t="s">
        <v>102</v>
      </c>
      <c r="BP146" s="12" t="s">
        <v>80</v>
      </c>
      <c r="BQ146" s="12" t="s">
        <v>80</v>
      </c>
      <c r="BR146" s="12" t="s">
        <v>109</v>
      </c>
    </row>
    <row r="147" spans="1:100">
      <c r="A147" s="12" t="s">
        <v>131</v>
      </c>
      <c r="B147" s="12" t="s">
        <v>513</v>
      </c>
      <c r="C147" s="12" t="s">
        <v>74</v>
      </c>
      <c r="D147" s="12">
        <v>1008903500044</v>
      </c>
      <c r="E147" s="12" t="s">
        <v>514</v>
      </c>
      <c r="F147" s="12" t="s">
        <v>515</v>
      </c>
      <c r="G147" s="12" t="s">
        <v>516</v>
      </c>
      <c r="H147" s="12" t="s">
        <v>517</v>
      </c>
      <c r="I147" s="12" t="s">
        <v>518</v>
      </c>
      <c r="J147" s="12" t="s">
        <v>78</v>
      </c>
      <c r="K147" s="13">
        <v>459.05940900000007</v>
      </c>
      <c r="L147" s="13">
        <v>464.63514458171409</v>
      </c>
      <c r="M147" s="13">
        <v>527.99494774433413</v>
      </c>
      <c r="N147" s="13">
        <v>527.99494774433413</v>
      </c>
      <c r="O147" s="13">
        <v>559.79767931562003</v>
      </c>
      <c r="P147" s="13">
        <v>559.79767931562003</v>
      </c>
      <c r="Q147" s="13">
        <v>563.19597570495614</v>
      </c>
      <c r="R147" s="13">
        <v>563.19597570495614</v>
      </c>
      <c r="S147" s="13">
        <v>566.62497959178609</v>
      </c>
      <c r="T147" s="13">
        <v>566.62497959178609</v>
      </c>
      <c r="U147" s="13">
        <v>573.62628902041797</v>
      </c>
      <c r="V147" s="13">
        <v>573.62628902041797</v>
      </c>
      <c r="W147" s="13">
        <v>577.18835872972204</v>
      </c>
      <c r="X147" s="13">
        <v>577.18835872972204</v>
      </c>
      <c r="Y147" s="13">
        <v>580.79137176901804</v>
      </c>
      <c r="Z147" s="13">
        <v>580.79137176901804</v>
      </c>
      <c r="AA147" s="13">
        <v>584.44556397080407</v>
      </c>
      <c r="AB147" s="13">
        <v>584.44556397080407</v>
      </c>
      <c r="AC147" s="13">
        <v>588.15093533508002</v>
      </c>
      <c r="AD147" s="13">
        <v>588.15093533508002</v>
      </c>
      <c r="AE147" s="13">
        <v>595.68450805360806</v>
      </c>
      <c r="AF147" s="13">
        <v>595.68450805360806</v>
      </c>
      <c r="AG147" s="13">
        <v>599.533181072856</v>
      </c>
      <c r="AH147" s="13">
        <v>599.533181072856</v>
      </c>
      <c r="AI147" s="13">
        <v>603.4227974220961</v>
      </c>
      <c r="AJ147" s="13">
        <v>603.4227974220961</v>
      </c>
      <c r="AK147" s="13">
        <v>632.76558448808453</v>
      </c>
      <c r="AL147" s="13">
        <v>640.45115527727671</v>
      </c>
      <c r="AM147" s="13">
        <v>727.78604504368002</v>
      </c>
      <c r="AN147" s="13">
        <v>727.78604504368002</v>
      </c>
      <c r="AO147" s="13">
        <v>771.62279827537861</v>
      </c>
      <c r="AP147" s="13">
        <v>771.62279827537861</v>
      </c>
      <c r="AQ147" s="13">
        <v>776.30699591713096</v>
      </c>
      <c r="AR147" s="13">
        <v>776.30699591713096</v>
      </c>
      <c r="AS147" s="13">
        <v>781.03352064600733</v>
      </c>
      <c r="AT147" s="13">
        <v>781.03352064600733</v>
      </c>
      <c r="AU147" s="13">
        <v>790.68409651034005</v>
      </c>
      <c r="AV147" s="13">
        <v>790.68409651034005</v>
      </c>
      <c r="AW147" s="13">
        <v>795.59403861675491</v>
      </c>
      <c r="AX147" s="13">
        <v>795.59403861675491</v>
      </c>
      <c r="AY147" s="13">
        <v>800.56041683933552</v>
      </c>
      <c r="AZ147" s="13">
        <v>800.56041683933552</v>
      </c>
      <c r="BA147" s="13">
        <v>805.59734020712335</v>
      </c>
      <c r="BB147" s="13">
        <v>805.59734020712335</v>
      </c>
      <c r="BC147" s="13">
        <v>810.70480872011808</v>
      </c>
      <c r="BD147" s="13">
        <v>810.70480872011808</v>
      </c>
      <c r="BE147" s="13">
        <v>821.08905409460499</v>
      </c>
      <c r="BF147" s="13">
        <v>821.08905409460499</v>
      </c>
      <c r="BG147" s="13">
        <v>826.39404901417959</v>
      </c>
      <c r="BH147" s="13">
        <v>826.39404901417959</v>
      </c>
      <c r="BI147" s="13">
        <v>831.75548004992004</v>
      </c>
      <c r="BJ147" s="13">
        <v>831.75548004992004</v>
      </c>
      <c r="BK147" s="12" t="s">
        <v>79</v>
      </c>
      <c r="BL147" s="12" t="s">
        <v>102</v>
      </c>
      <c r="BM147" s="12" t="s">
        <v>80</v>
      </c>
      <c r="BN147" s="12" t="s">
        <v>80</v>
      </c>
      <c r="BO147" s="12" t="s">
        <v>80</v>
      </c>
      <c r="BP147" s="12" t="s">
        <v>80</v>
      </c>
      <c r="BQ147" s="12" t="s">
        <v>102</v>
      </c>
      <c r="BR147" s="12" t="s">
        <v>81</v>
      </c>
    </row>
    <row r="148" spans="1:100">
      <c r="A148" s="12" t="s">
        <v>131</v>
      </c>
      <c r="B148" s="12" t="s">
        <v>519</v>
      </c>
      <c r="C148" s="12" t="s">
        <v>74</v>
      </c>
      <c r="D148" s="12">
        <v>1008903500052</v>
      </c>
      <c r="E148" s="12" t="s">
        <v>520</v>
      </c>
      <c r="F148" s="12" t="s">
        <v>521</v>
      </c>
      <c r="G148" s="12" t="s">
        <v>516</v>
      </c>
      <c r="H148" s="12" t="s">
        <v>522</v>
      </c>
      <c r="I148" s="12" t="s">
        <v>518</v>
      </c>
      <c r="J148" s="12" t="s">
        <v>78</v>
      </c>
      <c r="K148" s="13">
        <v>918.13904400000013</v>
      </c>
      <c r="L148" s="13">
        <v>929.29076082842414</v>
      </c>
      <c r="M148" s="13">
        <v>1056.010367153664</v>
      </c>
      <c r="N148" s="13">
        <v>1056.010367153664</v>
      </c>
      <c r="O148" s="13">
        <v>1119.626066128734</v>
      </c>
      <c r="P148" s="13">
        <v>1119.626066128734</v>
      </c>
      <c r="Q148" s="13">
        <v>1126.412423074908</v>
      </c>
      <c r="R148" s="13">
        <v>1126.412423074908</v>
      </c>
      <c r="S148" s="13">
        <v>1133.2806666810661</v>
      </c>
      <c r="T148" s="13">
        <v>1133.2806666810661</v>
      </c>
      <c r="U148" s="13">
        <v>1147.2730497058319</v>
      </c>
      <c r="V148" s="13">
        <v>1147.2730497058319</v>
      </c>
      <c r="W148" s="13">
        <v>1154.39718912444</v>
      </c>
      <c r="X148" s="13">
        <v>1154.39718912444</v>
      </c>
      <c r="Y148" s="13">
        <v>1161.61345103553</v>
      </c>
      <c r="Z148" s="13">
        <v>1161.61345103553</v>
      </c>
      <c r="AA148" s="13">
        <v>1168.9218354391021</v>
      </c>
      <c r="AB148" s="13">
        <v>1168.9218354391021</v>
      </c>
      <c r="AC148" s="13">
        <v>1176.3223423351562</v>
      </c>
      <c r="AD148" s="13">
        <v>1176.3223423351562</v>
      </c>
      <c r="AE148" s="13">
        <v>1191.3997236047101</v>
      </c>
      <c r="AF148" s="13">
        <v>1191.3997236047101</v>
      </c>
      <c r="AG148" s="13">
        <v>1199.0868338107082</v>
      </c>
      <c r="AH148" s="13">
        <v>1199.0868338107082</v>
      </c>
      <c r="AI148" s="13">
        <v>1206.8660665091879</v>
      </c>
      <c r="AJ148" s="13">
        <v>1206.8660665091879</v>
      </c>
      <c r="AK148" s="13">
        <v>1265.5590484106408</v>
      </c>
      <c r="AL148" s="13">
        <v>1280.9305286126364</v>
      </c>
      <c r="AM148" s="13">
        <v>1455.600308145443</v>
      </c>
      <c r="AN148" s="13">
        <v>1455.600308145443</v>
      </c>
      <c r="AO148" s="13">
        <v>1543.2879236378817</v>
      </c>
      <c r="AP148" s="13">
        <v>1543.2879236378817</v>
      </c>
      <c r="AQ148" s="13">
        <v>1552.6422098923445</v>
      </c>
      <c r="AR148" s="13">
        <v>1552.6422098923445</v>
      </c>
      <c r="AS148" s="13">
        <v>1562.1093683791389</v>
      </c>
      <c r="AT148" s="13">
        <v>1562.1093683791389</v>
      </c>
      <c r="AU148" s="13">
        <v>1581.3964110787626</v>
      </c>
      <c r="AV148" s="13">
        <v>1581.3964110787626</v>
      </c>
      <c r="AW148" s="13">
        <v>1591.216295291593</v>
      </c>
      <c r="AX148" s="13">
        <v>1591.216295291593</v>
      </c>
      <c r="AY148" s="13">
        <v>1601.1631607657953</v>
      </c>
      <c r="AZ148" s="13">
        <v>1601.1631607657953</v>
      </c>
      <c r="BA148" s="13">
        <v>1611.2370075013707</v>
      </c>
      <c r="BB148" s="13">
        <v>1611.2370075013707</v>
      </c>
      <c r="BC148" s="13">
        <v>1621.4378354983191</v>
      </c>
      <c r="BD148" s="13">
        <v>1621.4378354983191</v>
      </c>
      <c r="BE148" s="13">
        <v>1642.220435276334</v>
      </c>
      <c r="BF148" s="13">
        <v>1642.220435276334</v>
      </c>
      <c r="BG148" s="13">
        <v>1652.8163160864422</v>
      </c>
      <c r="BH148" s="13">
        <v>1652.8163160864422</v>
      </c>
      <c r="BI148" s="13">
        <v>1663.5391781579228</v>
      </c>
      <c r="BJ148" s="13">
        <v>1663.5391781579228</v>
      </c>
      <c r="BK148" s="12" t="s">
        <v>79</v>
      </c>
      <c r="BL148" s="12" t="s">
        <v>102</v>
      </c>
      <c r="BM148" s="12" t="s">
        <v>80</v>
      </c>
      <c r="BN148" s="12" t="s">
        <v>80</v>
      </c>
      <c r="BO148" s="12" t="s">
        <v>80</v>
      </c>
      <c r="BP148" s="12" t="s">
        <v>80</v>
      </c>
      <c r="BQ148" s="12" t="s">
        <v>80</v>
      </c>
      <c r="BR148" s="12" t="s">
        <v>81</v>
      </c>
    </row>
    <row r="149" spans="1:100">
      <c r="A149" s="12" t="s">
        <v>131</v>
      </c>
      <c r="B149" s="12" t="s">
        <v>523</v>
      </c>
      <c r="C149" s="12" t="s">
        <v>74</v>
      </c>
      <c r="D149" s="12">
        <v>1008903500060</v>
      </c>
      <c r="E149" s="12" t="s">
        <v>524</v>
      </c>
      <c r="F149" s="12" t="s">
        <v>525</v>
      </c>
      <c r="G149" s="12" t="s">
        <v>516</v>
      </c>
      <c r="H149" s="12" t="s">
        <v>526</v>
      </c>
      <c r="I149" s="12" t="s">
        <v>518</v>
      </c>
      <c r="J149" s="12" t="s">
        <v>78</v>
      </c>
      <c r="K149" s="13">
        <v>1530.2485950000003</v>
      </c>
      <c r="L149" s="13">
        <v>1548.8349944348704</v>
      </c>
      <c r="M149" s="13">
        <v>1760.0411621986023</v>
      </c>
      <c r="N149" s="13">
        <v>1760.0411621986023</v>
      </c>
      <c r="O149" s="13">
        <v>1866.0639152128861</v>
      </c>
      <c r="P149" s="13">
        <v>1866.0639152128861</v>
      </c>
      <c r="Q149" s="13">
        <v>1877.3745101231762</v>
      </c>
      <c r="R149" s="13">
        <v>1877.3745101231762</v>
      </c>
      <c r="S149" s="13">
        <v>1888.8181708559403</v>
      </c>
      <c r="T149" s="13">
        <v>1888.8181708559403</v>
      </c>
      <c r="U149" s="13">
        <v>1912.1456331188822</v>
      </c>
      <c r="V149" s="13">
        <v>1912.1456331188822</v>
      </c>
      <c r="W149" s="13">
        <v>1924.0191988165623</v>
      </c>
      <c r="X149" s="13">
        <v>1924.0191988165623</v>
      </c>
      <c r="Y149" s="13">
        <v>1936.0463020017121</v>
      </c>
      <c r="Z149" s="13">
        <v>1936.0463020017121</v>
      </c>
      <c r="AA149" s="13">
        <v>1948.2167068418341</v>
      </c>
      <c r="AB149" s="13">
        <v>1948.2167068418341</v>
      </c>
      <c r="AC149" s="13">
        <v>1960.5508850019241</v>
      </c>
      <c r="AD149" s="13">
        <v>1960.5508850019241</v>
      </c>
      <c r="AE149" s="13">
        <v>1985.6900896170123</v>
      </c>
      <c r="AF149" s="13">
        <v>1985.6900896170123</v>
      </c>
      <c r="AG149" s="13">
        <v>1998.4951160720102</v>
      </c>
      <c r="AH149" s="13">
        <v>1998.4951160720102</v>
      </c>
      <c r="AI149" s="13">
        <v>2011.4741516794743</v>
      </c>
      <c r="AJ149" s="13">
        <v>2011.4741516794743</v>
      </c>
      <c r="AK149" s="13">
        <v>2109.2883135464613</v>
      </c>
      <c r="AL149" s="13">
        <v>2134.9077294027961</v>
      </c>
      <c r="AM149" s="13">
        <v>2426.0334346435016</v>
      </c>
      <c r="AN149" s="13">
        <v>2426.0334346435016</v>
      </c>
      <c r="AO149" s="13">
        <v>2572.174757454552</v>
      </c>
      <c r="AP149" s="13">
        <v>2572.174757454552</v>
      </c>
      <c r="AQ149" s="13">
        <v>2587.7652345453234</v>
      </c>
      <c r="AR149" s="13">
        <v>2587.7652345453234</v>
      </c>
      <c r="AS149" s="13">
        <v>2603.539129013634</v>
      </c>
      <c r="AT149" s="13">
        <v>2603.539129013634</v>
      </c>
      <c r="AU149" s="13">
        <v>2635.693606199035</v>
      </c>
      <c r="AV149" s="13">
        <v>2635.693606199035</v>
      </c>
      <c r="AW149" s="13">
        <v>2652.0600798870846</v>
      </c>
      <c r="AX149" s="13">
        <v>2652.0600798870846</v>
      </c>
      <c r="AY149" s="13">
        <v>2668.6381890107559</v>
      </c>
      <c r="AZ149" s="13">
        <v>2668.6381890107559</v>
      </c>
      <c r="BA149" s="13">
        <v>2685.4138245410063</v>
      </c>
      <c r="BB149" s="13">
        <v>2685.4138245410063</v>
      </c>
      <c r="BC149" s="13">
        <v>2702.4152045359201</v>
      </c>
      <c r="BD149" s="13">
        <v>2702.4152045359201</v>
      </c>
      <c r="BE149" s="13">
        <v>2737.0669798616532</v>
      </c>
      <c r="BF149" s="13">
        <v>2737.0669798616532</v>
      </c>
      <c r="BG149" s="13">
        <v>2754.7173751924724</v>
      </c>
      <c r="BH149" s="13">
        <v>2754.7173751924724</v>
      </c>
      <c r="BI149" s="13">
        <v>2772.6076240169959</v>
      </c>
      <c r="BJ149" s="13">
        <v>2772.6076240169959</v>
      </c>
      <c r="BK149" s="12" t="s">
        <v>79</v>
      </c>
      <c r="BL149" s="12" t="s">
        <v>80</v>
      </c>
      <c r="BM149" s="12" t="s">
        <v>80</v>
      </c>
      <c r="BN149" s="12" t="s">
        <v>80</v>
      </c>
      <c r="BO149" s="12" t="s">
        <v>80</v>
      </c>
      <c r="BP149" s="12" t="s">
        <v>80</v>
      </c>
      <c r="BQ149" s="12" t="s">
        <v>80</v>
      </c>
      <c r="BR149" s="12" t="s">
        <v>81</v>
      </c>
    </row>
    <row r="150" spans="1:100">
      <c r="A150" s="12" t="s">
        <v>114</v>
      </c>
      <c r="B150" s="12" t="s">
        <v>527</v>
      </c>
      <c r="C150" s="12" t="s">
        <v>74</v>
      </c>
      <c r="D150" s="12">
        <v>1008903820022</v>
      </c>
      <c r="E150" s="12" t="s">
        <v>528</v>
      </c>
      <c r="F150" s="12" t="s">
        <v>529</v>
      </c>
      <c r="G150" s="12" t="s">
        <v>530</v>
      </c>
      <c r="H150" s="12" t="s">
        <v>531</v>
      </c>
      <c r="I150" s="12" t="s">
        <v>532</v>
      </c>
      <c r="J150" s="12" t="s">
        <v>78</v>
      </c>
      <c r="K150" s="13">
        <v>956.6392350000001</v>
      </c>
      <c r="L150" s="13">
        <v>968.25857514831011</v>
      </c>
      <c r="M150" s="13">
        <v>1100.2905785400121</v>
      </c>
      <c r="N150" s="13">
        <v>1100.2905785400121</v>
      </c>
      <c r="O150" s="13">
        <v>1166.5778297970603</v>
      </c>
      <c r="P150" s="13">
        <v>1166.5778297970603</v>
      </c>
      <c r="Q150" s="13">
        <v>1173.6507900531781</v>
      </c>
      <c r="R150" s="13">
        <v>1173.6507900531781</v>
      </c>
      <c r="S150" s="13">
        <v>1180.8056369692799</v>
      </c>
      <c r="T150" s="13">
        <v>1180.8056369692799</v>
      </c>
      <c r="U150" s="13">
        <v>1195.3814624464319</v>
      </c>
      <c r="V150" s="13">
        <v>1195.3814624464319</v>
      </c>
      <c r="W150" s="13">
        <v>1202.802441007482</v>
      </c>
      <c r="X150" s="13">
        <v>1202.802441007482</v>
      </c>
      <c r="Y150" s="13">
        <v>1210.3257778935122</v>
      </c>
      <c r="Z150" s="13">
        <v>1210.3257778935122</v>
      </c>
      <c r="AA150" s="13">
        <v>1217.931001439526</v>
      </c>
      <c r="AB150" s="13">
        <v>1217.931001439526</v>
      </c>
      <c r="AC150" s="13">
        <v>1225.648819143018</v>
      </c>
      <c r="AD150" s="13">
        <v>1225.648819143018</v>
      </c>
      <c r="AE150" s="13">
        <v>1241.3608220274482</v>
      </c>
      <c r="AF150" s="13">
        <v>1241.3608220274482</v>
      </c>
      <c r="AG150" s="13">
        <v>1249.365243040884</v>
      </c>
      <c r="AH150" s="13">
        <v>1249.365243040884</v>
      </c>
      <c r="AI150" s="13">
        <v>1257.4822582117979</v>
      </c>
      <c r="AJ150" s="13">
        <v>1257.4822582117979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0</v>
      </c>
      <c r="BI150" s="13">
        <v>0</v>
      </c>
      <c r="BJ150" s="13">
        <v>0</v>
      </c>
      <c r="BK150" s="12" t="s">
        <v>79</v>
      </c>
      <c r="BL150" s="12" t="s">
        <v>80</v>
      </c>
      <c r="BM150" s="12" t="s">
        <v>80</v>
      </c>
      <c r="BN150" s="12" t="s">
        <v>80</v>
      </c>
      <c r="BO150" s="12" t="s">
        <v>80</v>
      </c>
      <c r="BP150" s="12" t="s">
        <v>102</v>
      </c>
      <c r="BQ150" s="12" t="s">
        <v>80</v>
      </c>
      <c r="BR150" s="12" t="s">
        <v>81</v>
      </c>
    </row>
    <row r="151" spans="1:100">
      <c r="A151" s="12" t="s">
        <v>94</v>
      </c>
      <c r="B151" s="12" t="s">
        <v>533</v>
      </c>
      <c r="C151" s="12" t="s">
        <v>74</v>
      </c>
      <c r="D151" s="12">
        <v>1008904140017</v>
      </c>
      <c r="E151" s="12" t="s">
        <v>534</v>
      </c>
      <c r="F151" s="12" t="s">
        <v>535</v>
      </c>
      <c r="G151" s="12" t="s">
        <v>536</v>
      </c>
      <c r="H151" s="12" t="s">
        <v>537</v>
      </c>
      <c r="I151" s="12" t="s">
        <v>538</v>
      </c>
      <c r="J151" s="12" t="s">
        <v>101</v>
      </c>
      <c r="K151" s="13">
        <v>42141.105156999998</v>
      </c>
      <c r="L151" s="13">
        <v>47198.040644999994</v>
      </c>
      <c r="M151" s="13">
        <v>53634.150603999995</v>
      </c>
      <c r="N151" s="13">
        <v>47887.653497999992</v>
      </c>
      <c r="O151" s="13">
        <v>56865.091185999998</v>
      </c>
      <c r="P151" s="13">
        <v>50772.399185000002</v>
      </c>
      <c r="Q151" s="13">
        <v>57209.738784000001</v>
      </c>
      <c r="R151" s="13">
        <v>51080.126841999998</v>
      </c>
      <c r="S151" s="13">
        <v>57558.577404999996</v>
      </c>
      <c r="T151" s="13">
        <v>51391.584406999995</v>
      </c>
      <c r="U151" s="13">
        <v>58269.186360999993</v>
      </c>
      <c r="V151" s="13">
        <v>52026.027411999996</v>
      </c>
      <c r="W151" s="13">
        <v>58631.100154</v>
      </c>
      <c r="X151" s="13">
        <v>52349.187051000001</v>
      </c>
      <c r="Y151" s="13">
        <v>58997.553368000001</v>
      </c>
      <c r="Z151" s="13">
        <v>52676.363513999997</v>
      </c>
      <c r="AA151" s="13">
        <v>59368.617731999992</v>
      </c>
      <c r="AB151" s="13">
        <v>53007.649023999998</v>
      </c>
      <c r="AC151" s="13">
        <v>59744.364974999997</v>
      </c>
      <c r="AD151" s="13">
        <v>53343.176791999998</v>
      </c>
      <c r="AE151" s="13">
        <v>60510.297483999995</v>
      </c>
      <c r="AF151" s="13">
        <v>54027.030831000004</v>
      </c>
      <c r="AG151" s="13">
        <v>60900.718431000001</v>
      </c>
      <c r="AH151" s="13">
        <v>54375.592783</v>
      </c>
      <c r="AI151" s="13">
        <v>61296.139913999999</v>
      </c>
      <c r="AJ151" s="13">
        <v>54728.673661999994</v>
      </c>
      <c r="AK151" s="13">
        <v>58257.597003999996</v>
      </c>
      <c r="AL151" s="13">
        <v>63314.491503999998</v>
      </c>
      <c r="AM151" s="13">
        <v>71948.306293999995</v>
      </c>
      <c r="AN151" s="13">
        <v>66201.870669999989</v>
      </c>
      <c r="AO151" s="13">
        <v>76282.490130999999</v>
      </c>
      <c r="AP151" s="13">
        <v>70189.859612</v>
      </c>
      <c r="AQ151" s="13">
        <v>76744.824523999996</v>
      </c>
      <c r="AR151" s="13">
        <v>70615.274063999997</v>
      </c>
      <c r="AS151" s="13">
        <v>77212.784520000001</v>
      </c>
      <c r="AT151" s="13">
        <v>71045.853004000004</v>
      </c>
      <c r="AU151" s="13">
        <v>78166.042436000003</v>
      </c>
      <c r="AV151" s="13">
        <v>71922.934721999991</v>
      </c>
      <c r="AW151" s="13">
        <v>78651.535048999998</v>
      </c>
      <c r="AX151" s="13">
        <v>72369.683428000004</v>
      </c>
      <c r="AY151" s="13">
        <v>79143.114379999985</v>
      </c>
      <c r="AZ151" s="13">
        <v>72821.986007999993</v>
      </c>
      <c r="BA151" s="13">
        <v>79640.882898999989</v>
      </c>
      <c r="BB151" s="13">
        <v>73279.965425999995</v>
      </c>
      <c r="BC151" s="13">
        <v>80144.943075999996</v>
      </c>
      <c r="BD151" s="13">
        <v>73743.816374999995</v>
      </c>
      <c r="BE151" s="13">
        <v>81172.409765999997</v>
      </c>
      <c r="BF151" s="13">
        <v>74689.204595000003</v>
      </c>
      <c r="BG151" s="13">
        <v>81696.144182999997</v>
      </c>
      <c r="BH151" s="13">
        <v>75171.069770000002</v>
      </c>
      <c r="BI151" s="13">
        <v>82226.590385000003</v>
      </c>
      <c r="BJ151" s="13">
        <v>75659.185614999995</v>
      </c>
      <c r="BK151" s="12" t="s">
        <v>79</v>
      </c>
      <c r="BL151" s="12" t="s">
        <v>80</v>
      </c>
      <c r="BM151" s="12" t="s">
        <v>80</v>
      </c>
      <c r="BN151" s="12" t="s">
        <v>80</v>
      </c>
      <c r="BO151" s="12" t="s">
        <v>80</v>
      </c>
      <c r="BP151" s="12" t="s">
        <v>80</v>
      </c>
      <c r="BQ151" s="12" t="s">
        <v>80</v>
      </c>
      <c r="BR151" s="12" t="s">
        <v>103</v>
      </c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</row>
    <row r="152" spans="1:100">
      <c r="A152" s="12" t="s">
        <v>131</v>
      </c>
      <c r="B152" s="12" t="s">
        <v>455</v>
      </c>
      <c r="C152" s="12" t="s">
        <v>74</v>
      </c>
      <c r="D152" s="12">
        <v>1008904110010</v>
      </c>
      <c r="E152" s="12" t="s">
        <v>539</v>
      </c>
      <c r="F152" s="12" t="s">
        <v>457</v>
      </c>
      <c r="G152" s="12" t="s">
        <v>458</v>
      </c>
      <c r="H152" s="12" t="s">
        <v>459</v>
      </c>
      <c r="I152" s="12" t="s">
        <v>460</v>
      </c>
      <c r="J152" s="12" t="s">
        <v>78</v>
      </c>
      <c r="K152" s="13">
        <v>11830.632372000002</v>
      </c>
      <c r="L152" s="13">
        <v>11974.327232790312</v>
      </c>
      <c r="M152" s="13">
        <v>13607.198412033764</v>
      </c>
      <c r="N152" s="13">
        <v>13607.198412033764</v>
      </c>
      <c r="O152" s="13">
        <v>14426.8941143061</v>
      </c>
      <c r="P152" s="13">
        <v>14426.8941143061</v>
      </c>
      <c r="Q152" s="13">
        <v>14514.328595504017</v>
      </c>
      <c r="R152" s="13">
        <v>14514.328595504017</v>
      </c>
      <c r="S152" s="13">
        <v>14602.837839114223</v>
      </c>
      <c r="T152" s="13">
        <v>14602.837839114223</v>
      </c>
      <c r="U152" s="13">
        <v>14783.121556901498</v>
      </c>
      <c r="V152" s="13">
        <v>14783.121556901498</v>
      </c>
      <c r="W152" s="13">
        <v>14874.936974408556</v>
      </c>
      <c r="X152" s="13">
        <v>14874.936974408556</v>
      </c>
      <c r="Y152" s="13">
        <v>14967.90904098789</v>
      </c>
      <c r="Z152" s="13">
        <v>14967.90904098789</v>
      </c>
      <c r="AA152" s="13">
        <v>15062.047992471997</v>
      </c>
      <c r="AB152" s="13">
        <v>15062.047992471997</v>
      </c>
      <c r="AC152" s="13">
        <v>15157.374300525871</v>
      </c>
      <c r="AD152" s="13">
        <v>15157.374300525871</v>
      </c>
      <c r="AE152" s="13">
        <v>15351.701580500401</v>
      </c>
      <c r="AF152" s="13">
        <v>15351.701580500401</v>
      </c>
      <c r="AG152" s="13">
        <v>15450.753731583547</v>
      </c>
      <c r="AH152" s="13">
        <v>15450.753731583547</v>
      </c>
      <c r="AI152" s="13">
        <v>15551.075125896446</v>
      </c>
      <c r="AJ152" s="13">
        <v>15551.075125896446</v>
      </c>
      <c r="AK152" s="13">
        <v>16307.294570085227</v>
      </c>
      <c r="AL152" s="13">
        <v>16505.362969933482</v>
      </c>
      <c r="AM152" s="13">
        <v>18756.105827766354</v>
      </c>
      <c r="AN152" s="13">
        <v>18756.105827766354</v>
      </c>
      <c r="AO152" s="13">
        <v>19885.970982432482</v>
      </c>
      <c r="AP152" s="13">
        <v>19885.970982432482</v>
      </c>
      <c r="AQ152" s="13">
        <v>20006.490308504312</v>
      </c>
      <c r="AR152" s="13">
        <v>20006.490308504312</v>
      </c>
      <c r="AS152" s="13">
        <v>20128.491082625489</v>
      </c>
      <c r="AT152" s="13">
        <v>20128.491082625489</v>
      </c>
      <c r="AU152" s="13">
        <v>20376.993411132058</v>
      </c>
      <c r="AV152" s="13">
        <v>20376.993411132058</v>
      </c>
      <c r="AW152" s="13">
        <v>20503.551401633613</v>
      </c>
      <c r="AX152" s="13">
        <v>20503.551401633613</v>
      </c>
      <c r="AY152" s="13">
        <v>20631.703712416849</v>
      </c>
      <c r="AZ152" s="13">
        <v>20631.703712416849</v>
      </c>
      <c r="BA152" s="13">
        <v>20761.464452510812</v>
      </c>
      <c r="BB152" s="13">
        <v>20761.464452510812</v>
      </c>
      <c r="BC152" s="13">
        <v>20892.861839973579</v>
      </c>
      <c r="BD152" s="13">
        <v>20892.861839973579</v>
      </c>
      <c r="BE152" s="13">
        <v>21160.72175632498</v>
      </c>
      <c r="BF152" s="13">
        <v>21160.72175632498</v>
      </c>
      <c r="BG152" s="13">
        <v>21297.254830358819</v>
      </c>
      <c r="BH152" s="13">
        <v>21297.254830358819</v>
      </c>
      <c r="BI152" s="13">
        <v>21435.537423993799</v>
      </c>
      <c r="BJ152" s="13">
        <v>21435.537423993799</v>
      </c>
      <c r="BK152" s="12" t="s">
        <v>79</v>
      </c>
      <c r="BL152" s="12" t="s">
        <v>102</v>
      </c>
      <c r="BM152" s="12" t="s">
        <v>80</v>
      </c>
      <c r="BN152" s="12" t="s">
        <v>80</v>
      </c>
      <c r="BO152" s="12" t="s">
        <v>102</v>
      </c>
      <c r="BP152" s="12" t="s">
        <v>80</v>
      </c>
      <c r="BQ152" s="12" t="s">
        <v>80</v>
      </c>
      <c r="BR152" s="12" t="s">
        <v>461</v>
      </c>
    </row>
    <row r="153" spans="1:100">
      <c r="A153" s="12" t="s">
        <v>72</v>
      </c>
      <c r="B153" s="12" t="s">
        <v>442</v>
      </c>
      <c r="C153" s="12" t="s">
        <v>74</v>
      </c>
      <c r="D153" s="12">
        <v>1008903920019</v>
      </c>
      <c r="E153" s="12">
        <v>3450370004</v>
      </c>
      <c r="F153" s="12" t="s">
        <v>454</v>
      </c>
      <c r="G153" s="12" t="s">
        <v>278</v>
      </c>
      <c r="H153" s="12" t="s">
        <v>444</v>
      </c>
      <c r="I153" s="12" t="s">
        <v>278</v>
      </c>
      <c r="J153" s="12" t="s">
        <v>78</v>
      </c>
      <c r="K153" s="13">
        <v>7.1600040000000007</v>
      </c>
      <c r="L153" s="13">
        <v>7.2469694085840004</v>
      </c>
      <c r="M153" s="13">
        <v>8.2398451608900025</v>
      </c>
      <c r="N153" s="13">
        <v>8.2398451608900025</v>
      </c>
      <c r="O153" s="13">
        <v>8.7311651207939995</v>
      </c>
      <c r="P153" s="13">
        <v>8.7311651207939995</v>
      </c>
      <c r="Q153" s="13">
        <v>8.7823442832840009</v>
      </c>
      <c r="R153" s="13">
        <v>8.7823442832840009</v>
      </c>
      <c r="S153" s="13">
        <v>8.8335234457740022</v>
      </c>
      <c r="T153" s="13">
        <v>8.8335234457740022</v>
      </c>
      <c r="U153" s="13">
        <v>8.9461176032520004</v>
      </c>
      <c r="V153" s="13">
        <v>8.9461176032520004</v>
      </c>
      <c r="W153" s="13">
        <v>9.007532598240001</v>
      </c>
      <c r="X153" s="13">
        <v>9.007532598240001</v>
      </c>
      <c r="Y153" s="13">
        <v>9.0587117607300005</v>
      </c>
      <c r="Z153" s="13">
        <v>9.0587117607300005</v>
      </c>
      <c r="AA153" s="13">
        <v>9.120126755718001</v>
      </c>
      <c r="AB153" s="13">
        <v>9.120126755718001</v>
      </c>
      <c r="AC153" s="13">
        <v>9.1713059182080023</v>
      </c>
      <c r="AD153" s="13">
        <v>9.1713059182080023</v>
      </c>
      <c r="AE153" s="13">
        <v>9.2941359081840016</v>
      </c>
      <c r="AF153" s="13">
        <v>9.2941359081840016</v>
      </c>
      <c r="AG153" s="13">
        <v>9.3555509031720021</v>
      </c>
      <c r="AH153" s="13">
        <v>9.3555509031720021</v>
      </c>
      <c r="AI153" s="13">
        <v>9.4067300656619999</v>
      </c>
      <c r="AJ153" s="13">
        <v>9.4067300656619999</v>
      </c>
      <c r="AK153" s="13">
        <v>9.8693198029996658</v>
      </c>
      <c r="AL153" s="13">
        <v>9.9891925613268988</v>
      </c>
      <c r="AM153" s="13">
        <v>11.357768378344852</v>
      </c>
      <c r="AN153" s="13">
        <v>11.357768378344852</v>
      </c>
      <c r="AO153" s="13">
        <v>12.035001772333112</v>
      </c>
      <c r="AP153" s="13">
        <v>12.035001772333112</v>
      </c>
      <c r="AQ153" s="13">
        <v>12.105546917540225</v>
      </c>
      <c r="AR153" s="13">
        <v>12.105546917540225</v>
      </c>
      <c r="AS153" s="13">
        <v>12.176092062747339</v>
      </c>
      <c r="AT153" s="13">
        <v>12.176092062747339</v>
      </c>
      <c r="AU153" s="13">
        <v>12.331291382202981</v>
      </c>
      <c r="AV153" s="13">
        <v>12.331291382202981</v>
      </c>
      <c r="AW153" s="13">
        <v>12.415945556451513</v>
      </c>
      <c r="AX153" s="13">
        <v>12.415945556451513</v>
      </c>
      <c r="AY153" s="13">
        <v>12.486490701658623</v>
      </c>
      <c r="AZ153" s="13">
        <v>12.486490701658623</v>
      </c>
      <c r="BA153" s="13">
        <v>12.571144875907155</v>
      </c>
      <c r="BB153" s="13">
        <v>12.571144875907155</v>
      </c>
      <c r="BC153" s="13">
        <v>12.64169002111427</v>
      </c>
      <c r="BD153" s="13">
        <v>12.64169002111427</v>
      </c>
      <c r="BE153" s="13">
        <v>12.810998369611335</v>
      </c>
      <c r="BF153" s="13">
        <v>12.810998369611335</v>
      </c>
      <c r="BG153" s="13">
        <v>12.895652543859867</v>
      </c>
      <c r="BH153" s="13">
        <v>12.895652543859867</v>
      </c>
      <c r="BI153" s="13">
        <v>12.966197689066977</v>
      </c>
      <c r="BJ153" s="13">
        <v>12.966197689066977</v>
      </c>
      <c r="BK153" s="12" t="s">
        <v>79</v>
      </c>
      <c r="BL153" s="12" t="s">
        <v>102</v>
      </c>
      <c r="BM153" s="12" t="s">
        <v>80</v>
      </c>
      <c r="BN153" s="12" t="s">
        <v>80</v>
      </c>
      <c r="BO153" s="12" t="s">
        <v>102</v>
      </c>
      <c r="BP153" s="12" t="s">
        <v>80</v>
      </c>
      <c r="BQ153" s="12" t="s">
        <v>80</v>
      </c>
      <c r="BR153" s="12" t="s">
        <v>81</v>
      </c>
    </row>
    <row r="154" spans="1:100">
      <c r="A154" s="12" t="s">
        <v>114</v>
      </c>
      <c r="B154" s="12" t="s">
        <v>358</v>
      </c>
      <c r="C154" s="12" t="s">
        <v>74</v>
      </c>
      <c r="D154" s="12">
        <v>1008903400228</v>
      </c>
      <c r="E154" s="12">
        <v>3398230006</v>
      </c>
      <c r="F154" s="12" t="s">
        <v>359</v>
      </c>
      <c r="G154" s="12" t="s">
        <v>339</v>
      </c>
      <c r="H154" s="12" t="s">
        <v>360</v>
      </c>
      <c r="I154" s="12" t="s">
        <v>154</v>
      </c>
      <c r="J154" s="12" t="s">
        <v>78</v>
      </c>
      <c r="K154" s="13">
        <v>8.4949200000000005</v>
      </c>
      <c r="L154" s="13">
        <v>8.5980992983200011</v>
      </c>
      <c r="M154" s="13">
        <v>9.775220035590003</v>
      </c>
      <c r="N154" s="13">
        <v>9.775220035590003</v>
      </c>
      <c r="O154" s="13">
        <v>10.358662487976</v>
      </c>
      <c r="P154" s="13">
        <v>10.358662487976</v>
      </c>
      <c r="Q154" s="13">
        <v>10.420077482964</v>
      </c>
      <c r="R154" s="13">
        <v>10.420077482964</v>
      </c>
      <c r="S154" s="13">
        <v>10.481492477952001</v>
      </c>
      <c r="T154" s="13">
        <v>10.481492477952001</v>
      </c>
      <c r="U154" s="13">
        <v>10.614558300425999</v>
      </c>
      <c r="V154" s="13">
        <v>10.614558300425999</v>
      </c>
      <c r="W154" s="13">
        <v>10.675973295414</v>
      </c>
      <c r="X154" s="13">
        <v>10.675973295414</v>
      </c>
      <c r="Y154" s="13">
        <v>10.747624122900001</v>
      </c>
      <c r="Z154" s="13">
        <v>10.747624122900001</v>
      </c>
      <c r="AA154" s="13">
        <v>10.819274950386001</v>
      </c>
      <c r="AB154" s="13">
        <v>10.819274950386001</v>
      </c>
      <c r="AC154" s="13">
        <v>10.880689945374002</v>
      </c>
      <c r="AD154" s="13">
        <v>10.880689945374002</v>
      </c>
      <c r="AE154" s="13">
        <v>11.023991600346001</v>
      </c>
      <c r="AF154" s="13">
        <v>11.023991600346001</v>
      </c>
      <c r="AG154" s="13">
        <v>11.095642427832001</v>
      </c>
      <c r="AH154" s="13">
        <v>11.095642427832001</v>
      </c>
      <c r="AI154" s="13">
        <v>11.167293255318002</v>
      </c>
      <c r="AJ154" s="13">
        <v>11.167293255318002</v>
      </c>
      <c r="AK154" s="13">
        <v>11.709362478135198</v>
      </c>
      <c r="AL154" s="13">
        <v>11.851584394794626</v>
      </c>
      <c r="AM154" s="13">
        <v>13.474122734558179</v>
      </c>
      <c r="AN154" s="13">
        <v>13.474122734558179</v>
      </c>
      <c r="AO154" s="13">
        <v>14.278337389919239</v>
      </c>
      <c r="AP154" s="13">
        <v>14.278337389919239</v>
      </c>
      <c r="AQ154" s="13">
        <v>14.362991564167773</v>
      </c>
      <c r="AR154" s="13">
        <v>14.362991564167773</v>
      </c>
      <c r="AS154" s="13">
        <v>14.447645738416307</v>
      </c>
      <c r="AT154" s="13">
        <v>14.447645738416307</v>
      </c>
      <c r="AU154" s="13">
        <v>14.631063115954793</v>
      </c>
      <c r="AV154" s="13">
        <v>14.631063115954793</v>
      </c>
      <c r="AW154" s="13">
        <v>14.715717290203326</v>
      </c>
      <c r="AX154" s="13">
        <v>14.715717290203326</v>
      </c>
      <c r="AY154" s="13">
        <v>14.814480493493283</v>
      </c>
      <c r="AZ154" s="13">
        <v>14.814480493493283</v>
      </c>
      <c r="BA154" s="13">
        <v>14.913243696783239</v>
      </c>
      <c r="BB154" s="13">
        <v>14.913243696783239</v>
      </c>
      <c r="BC154" s="13">
        <v>14.997897871031771</v>
      </c>
      <c r="BD154" s="13">
        <v>14.997897871031771</v>
      </c>
      <c r="BE154" s="13">
        <v>15.195424277611682</v>
      </c>
      <c r="BF154" s="13">
        <v>15.195424277611682</v>
      </c>
      <c r="BG154" s="13">
        <v>15.294187480901638</v>
      </c>
      <c r="BH154" s="13">
        <v>15.294187480901638</v>
      </c>
      <c r="BI154" s="13">
        <v>15.392950684191593</v>
      </c>
      <c r="BJ154" s="13">
        <v>15.392950684191593</v>
      </c>
      <c r="BK154" s="12" t="s">
        <v>79</v>
      </c>
      <c r="BL154" s="12" t="s">
        <v>80</v>
      </c>
      <c r="BM154" s="12" t="s">
        <v>80</v>
      </c>
      <c r="BN154" s="12" t="s">
        <v>80</v>
      </c>
      <c r="BO154" s="12" t="s">
        <v>80</v>
      </c>
      <c r="BP154" s="12" t="s">
        <v>80</v>
      </c>
      <c r="BQ154" s="12" t="s">
        <v>80</v>
      </c>
      <c r="BR154" s="12" t="s">
        <v>156</v>
      </c>
    </row>
    <row r="155" spans="1:100">
      <c r="A155" s="12" t="s">
        <v>131</v>
      </c>
      <c r="B155" s="12" t="s">
        <v>540</v>
      </c>
      <c r="C155" s="12" t="s">
        <v>74</v>
      </c>
      <c r="D155" s="12" t="s">
        <v>541</v>
      </c>
      <c r="E155" s="12" t="s">
        <v>542</v>
      </c>
      <c r="F155" s="12" t="s">
        <v>543</v>
      </c>
      <c r="G155" s="12" t="s">
        <v>475</v>
      </c>
      <c r="H155" s="12" t="s">
        <v>544</v>
      </c>
      <c r="I155" s="12" t="s">
        <v>477</v>
      </c>
      <c r="J155" s="12" t="s">
        <v>78</v>
      </c>
      <c r="K155" s="13">
        <v>383.72965599999998</v>
      </c>
      <c r="L155" s="13">
        <v>388.39043640177601</v>
      </c>
      <c r="M155" s="13">
        <v>441.35748293840999</v>
      </c>
      <c r="N155" s="13">
        <v>441.35748293840999</v>
      </c>
      <c r="O155" s="13">
        <v>467.93953507731595</v>
      </c>
      <c r="P155" s="13">
        <v>467.93953507731595</v>
      </c>
      <c r="Q155" s="13">
        <v>470.78131513430401</v>
      </c>
      <c r="R155" s="13">
        <v>470.78131513430401</v>
      </c>
      <c r="S155" s="13">
        <v>473.64383811141596</v>
      </c>
      <c r="T155" s="13">
        <v>473.64383811141596</v>
      </c>
      <c r="U155" s="13">
        <v>479.49334158638396</v>
      </c>
      <c r="V155" s="13">
        <v>479.49334158638396</v>
      </c>
      <c r="W155" s="13">
        <v>482.46995062417795</v>
      </c>
      <c r="X155" s="13">
        <v>482.46995062417795</v>
      </c>
      <c r="Y155" s="13">
        <v>485.48804550222002</v>
      </c>
      <c r="Z155" s="13">
        <v>485.48804550222002</v>
      </c>
      <c r="AA155" s="13">
        <v>488.53725476044798</v>
      </c>
      <c r="AB155" s="13">
        <v>488.53725476044798</v>
      </c>
      <c r="AC155" s="13">
        <v>491.63832131898596</v>
      </c>
      <c r="AD155" s="13">
        <v>491.63832131898596</v>
      </c>
      <c r="AE155" s="13">
        <v>497.93379757661995</v>
      </c>
      <c r="AF155" s="13">
        <v>497.93379757661995</v>
      </c>
      <c r="AG155" s="13">
        <v>501.14895019583992</v>
      </c>
      <c r="AH155" s="13">
        <v>501.14895019583992</v>
      </c>
      <c r="AI155" s="13">
        <v>504.40558865530795</v>
      </c>
      <c r="AJ155" s="13">
        <v>504.40558865530795</v>
      </c>
      <c r="AK155" s="13">
        <v>528.93136553541717</v>
      </c>
      <c r="AL155" s="13">
        <v>535.35576590121025</v>
      </c>
      <c r="AM155" s="13">
        <v>608.36532305933576</v>
      </c>
      <c r="AN155" s="13">
        <v>608.36532305933576</v>
      </c>
      <c r="AO155" s="13">
        <v>645.00591342477048</v>
      </c>
      <c r="AP155" s="13">
        <v>645.00591342477048</v>
      </c>
      <c r="AQ155" s="13">
        <v>648.92301126329153</v>
      </c>
      <c r="AR155" s="13">
        <v>648.92301126329153</v>
      </c>
      <c r="AS155" s="13">
        <v>652.86870105683806</v>
      </c>
      <c r="AT155" s="13">
        <v>652.86870105683806</v>
      </c>
      <c r="AU155" s="13">
        <v>660.93163237408555</v>
      </c>
      <c r="AV155" s="13">
        <v>660.93163237408555</v>
      </c>
      <c r="AW155" s="13">
        <v>665.03457792027348</v>
      </c>
      <c r="AX155" s="13">
        <v>665.03457792027348</v>
      </c>
      <c r="AY155" s="13">
        <v>669.19470737651295</v>
      </c>
      <c r="AZ155" s="13">
        <v>669.19470737651295</v>
      </c>
      <c r="BA155" s="13">
        <v>673.39772476529072</v>
      </c>
      <c r="BB155" s="13">
        <v>673.39772476529072</v>
      </c>
      <c r="BC155" s="13">
        <v>677.67222204163306</v>
      </c>
      <c r="BD155" s="13">
        <v>677.67222204163306</v>
      </c>
      <c r="BE155" s="13">
        <v>686.34988039193297</v>
      </c>
      <c r="BF155" s="13">
        <v>686.34988039193297</v>
      </c>
      <c r="BG155" s="13">
        <v>690.78163342091648</v>
      </c>
      <c r="BH155" s="13">
        <v>690.78163342091648</v>
      </c>
      <c r="BI155" s="13">
        <v>695.27057035995131</v>
      </c>
      <c r="BJ155" s="13">
        <v>695.27057035995131</v>
      </c>
      <c r="BK155" s="12" t="s">
        <v>79</v>
      </c>
      <c r="BL155" s="12" t="s">
        <v>80</v>
      </c>
      <c r="BM155" s="12" t="s">
        <v>80</v>
      </c>
      <c r="BN155" s="12" t="s">
        <v>80</v>
      </c>
      <c r="BO155" s="12" t="s">
        <v>80</v>
      </c>
      <c r="BP155" s="12" t="s">
        <v>80</v>
      </c>
      <c r="BQ155" s="12" t="s">
        <v>80</v>
      </c>
      <c r="BR155" s="12" t="s">
        <v>81</v>
      </c>
    </row>
    <row r="156" spans="1:100"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</row>
    <row r="158" spans="1:100"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</row>
    <row r="159" spans="1:100"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</row>
    <row r="161" spans="13:62"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</row>
  </sheetData>
  <autoFilter ref="A6:BR155" xr:uid="{00000000-0009-0000-0000-000000000000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1aef77-c719-4515-bac4-5dafbdaa90b3" xsi:nil="true"/>
    <lcf76f155ced4ddcb4097134ff3c332f xmlns="d51ca0aa-51c2-4211-9c2a-190b0c8186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65A4EE314BEF48B4BF510EB5EA0A07" ma:contentTypeVersion="16" ma:contentTypeDescription="Crie um novo documento." ma:contentTypeScope="" ma:versionID="c0cd37cc4ff6b1e1964277035c8d8864">
  <xsd:schema xmlns:xsd="http://www.w3.org/2001/XMLSchema" xmlns:xs="http://www.w3.org/2001/XMLSchema" xmlns:p="http://schemas.microsoft.com/office/2006/metadata/properties" xmlns:ns2="d51ca0aa-51c2-4211-9c2a-190b0c8186af" xmlns:ns3="4e1aef77-c719-4515-bac4-5dafbdaa90b3" targetNamespace="http://schemas.microsoft.com/office/2006/metadata/properties" ma:root="true" ma:fieldsID="45888ae8209a744900e6006a8819ddb1" ns2:_="" ns3:_="">
    <xsd:import namespace="d51ca0aa-51c2-4211-9c2a-190b0c8186af"/>
    <xsd:import namespace="4e1aef77-c719-4515-bac4-5dafbdaa90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ca0aa-51c2-4211-9c2a-190b0c818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e2f110-134e-491c-b1fb-b64789dc5c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aef77-c719-4515-bac4-5dafbdaa90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a809cf5-8e28-41e8-ba38-94905eb81481}" ma:internalName="TaxCatchAll" ma:showField="CatchAllData" ma:web="4e1aef77-c719-4515-bac4-5dafbdaa90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B18E0B-CE81-4CCE-9FA1-610DA5B9870E}">
  <ds:schemaRefs>
    <ds:schemaRef ds:uri="http://schemas.microsoft.com/office/2006/metadata/properties"/>
    <ds:schemaRef ds:uri="http://schemas.microsoft.com/office/infopath/2007/PartnerControls"/>
    <ds:schemaRef ds:uri="4e1aef77-c719-4515-bac4-5dafbdaa90b3"/>
    <ds:schemaRef ds:uri="d51ca0aa-51c2-4211-9c2a-190b0c8186af"/>
  </ds:schemaRefs>
</ds:datastoreItem>
</file>

<file path=customXml/itemProps2.xml><?xml version="1.0" encoding="utf-8"?>
<ds:datastoreItem xmlns:ds="http://schemas.openxmlformats.org/officeDocument/2006/customXml" ds:itemID="{85465673-18B7-4BF0-9067-88B466D51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E349A7-5056-42D9-9576-24E651006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1ca0aa-51c2-4211-9c2a-190b0c8186af"/>
    <ds:schemaRef ds:uri="4e1aef77-c719-4515-bac4-5dafbdaa90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Premissas</vt:lpstr>
      <vt:lpstr>IHH</vt:lpstr>
      <vt:lpstr>Lista Interna 26</vt:lpstr>
    </vt:vector>
  </TitlesOfParts>
  <Company>Merck KGaA Darmstadt Germany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Maceno</dc:creator>
  <cp:lastModifiedBy>Bomfim Camilo</cp:lastModifiedBy>
  <dcterms:created xsi:type="dcterms:W3CDTF">2026-03-31T17:08:11Z</dcterms:created>
  <dcterms:modified xsi:type="dcterms:W3CDTF">2026-04-02T12:58:26Z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0x0101002565A4EE314BEF48B4BF510EB5EA0A07</vt:lpwstr>
  </property>
  <property fmtid="{D5CDD505-2E9C-101B-9397-08002B2CF9AE}" pid="3" name="MediaServiceImageTags">
    <vt:lpwstr/>
  </property>
</Properties>
</file>