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EstaPastaDeTrabalho" defaultThemeVersion="124226"/>
  <mc:AlternateContent xmlns:mc="http://schemas.openxmlformats.org/markup-compatibility/2006">
    <mc:Choice Requires="x15">
      <x15ac:absPath xmlns:x15ac="http://schemas.microsoft.com/office/spreadsheetml/2010/11/ac" url="\\clusterfspfrm.profarma.local\profarma-cadastro\Aumento de Preço\PRÉ ALTA 2026\BOMFIM\PUBLICAR\"/>
    </mc:Choice>
  </mc:AlternateContent>
  <xr:revisionPtr revIDLastSave="0" documentId="8_{04EDA60C-6001-4DF5-8111-A629F1C2E424}" xr6:coauthVersionLast="47" xr6:coauthVersionMax="47" xr10:uidLastSave="{00000000-0000-0000-0000-000000000000}"/>
  <bookViews>
    <workbookView xWindow="-120" yWindow="-120" windowWidth="29040" windowHeight="15720" firstSheet="1" activeTab="1" xr2:uid="{00000000-000D-0000-FFFF-FFFF00000000}"/>
  </bookViews>
  <sheets>
    <sheet name="Tabela1" sheetId="7" state="hidden" r:id="rId1"/>
    <sheet name="Base Dados" sheetId="2" r:id="rId2"/>
  </sheets>
  <definedNames>
    <definedName name="_xlnm._FilterDatabase" localSheetId="1" hidden="1">'Base Dados'!$A$1:$BL$12</definedName>
    <definedName name="DadosExternos_1" localSheetId="0" hidden="1">Tabela1!$A$1:$BI$19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2" l="1"/>
  <c r="A9" i="2"/>
  <c r="A8" i="2"/>
  <c r="A7" i="2"/>
  <c r="A20" i="2"/>
  <c r="A10" i="2"/>
  <c r="A4" i="2"/>
  <c r="A23" i="2" l="1"/>
  <c r="A6" i="2" l="1"/>
  <c r="A5" i="2" l="1"/>
  <c r="A11" i="2"/>
  <c r="A19" i="2" l="1"/>
  <c r="A13" i="2"/>
  <c r="A24" i="2"/>
  <c r="A15" i="2"/>
  <c r="A14" i="2"/>
  <c r="A22" i="2"/>
  <c r="A18" i="2"/>
  <c r="A21" i="2"/>
  <c r="A17" i="2"/>
  <c r="A16"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85E787F-6D61-4B0E-A82A-4BDF7B86947F}" keepAlive="1" name="Consulta - Tabela1" description="Conexão com a consulta 'Tabela1' na pasta de trabalho." type="5" refreshedVersion="8" background="1" saveData="1">
    <dbPr connection="Provider=Microsoft.Mashup.OleDb.1;Data Source=$Workbook$;Location=Tabela1;Extended Properties=&quot;&quot;" command="SELECT * FROM [Tabela1]"/>
  </connection>
</connections>
</file>

<file path=xl/sharedStrings.xml><?xml version="1.0" encoding="utf-8"?>
<sst xmlns="http://schemas.openxmlformats.org/spreadsheetml/2006/main" count="950" uniqueCount="350">
  <si>
    <t>Tarja Vermelha</t>
  </si>
  <si>
    <t>Monitorado</t>
  </si>
  <si>
    <t>N</t>
  </si>
  <si>
    <t>24 meses</t>
  </si>
  <si>
    <t>Dimensões cartonagem (mm)</t>
  </si>
  <si>
    <t>Dimensões CX Embarque (mm)</t>
  </si>
  <si>
    <t>EAN</t>
  </si>
  <si>
    <t>3004.90.99</t>
  </si>
  <si>
    <t>3004.90.69</t>
  </si>
  <si>
    <t>3004.90.62</t>
  </si>
  <si>
    <t>3004.90.79</t>
  </si>
  <si>
    <t>3004.90.29</t>
  </si>
  <si>
    <t>PRODUTO</t>
  </si>
  <si>
    <t>CODIGO + PRODUTO + APRESENTAÇÃO</t>
  </si>
  <si>
    <t>3004.39.91</t>
  </si>
  <si>
    <t>GGREM</t>
  </si>
  <si>
    <t>CÓDIGO</t>
  </si>
  <si>
    <t>LINHA</t>
  </si>
  <si>
    <t>APRESENTAÇÃO</t>
  </si>
  <si>
    <t>PRINCÍPIO ATIVO</t>
  </si>
  <si>
    <t>CLASSE TERAPÊUTICA</t>
  </si>
  <si>
    <t>MEDICAMENTO DE REFERÊNCIA</t>
  </si>
  <si>
    <t>VALIDADE</t>
  </si>
  <si>
    <t>INDICAÇÃO</t>
  </si>
  <si>
    <t>PESO BRUTO UNITÁRIO (G)</t>
  </si>
  <si>
    <t>PESO BRUTO CX EMBARQUE (G)</t>
  </si>
  <si>
    <t>COMPRIMENTO</t>
  </si>
  <si>
    <t>LARGURA</t>
  </si>
  <si>
    <t>ALTURA</t>
  </si>
  <si>
    <t>QTD. CX PADRÃO</t>
  </si>
  <si>
    <t>REGISTRO ANVISA (MS)</t>
  </si>
  <si>
    <t>CLASSIFICAÇÃO FISCAL (NCM)</t>
  </si>
  <si>
    <t>LISTA POSITIVA / NEGATIVA</t>
  </si>
  <si>
    <t>TARJA</t>
  </si>
  <si>
    <t>REGIME DE PREÇO</t>
  </si>
  <si>
    <t>PSICOTRÓPICO</t>
  </si>
  <si>
    <t>FACA</t>
  </si>
  <si>
    <t>PESO</t>
  </si>
  <si>
    <t>LOGÍSTICA</t>
  </si>
  <si>
    <t>CONTÁBIL</t>
  </si>
  <si>
    <t>CÓDIGO CEST.</t>
  </si>
  <si>
    <t>13.004.01</t>
  </si>
  <si>
    <t>13.003.00</t>
  </si>
  <si>
    <t>CÓDIGO CST</t>
  </si>
  <si>
    <t>020</t>
  </si>
  <si>
    <t>000</t>
  </si>
  <si>
    <t>HILUROPT</t>
  </si>
  <si>
    <t>ALPHABRIN</t>
  </si>
  <si>
    <t>TRAVOPTIC</t>
  </si>
  <si>
    <t>XALOFTAL</t>
  </si>
  <si>
    <t>XALANOFT</t>
  </si>
  <si>
    <t>BIMAGAN</t>
  </si>
  <si>
    <t>VISOPTIC</t>
  </si>
  <si>
    <t>OPTILAR</t>
  </si>
  <si>
    <t>2,0 MG / ML SOL OFT CT FR GOT PLAS OPC X 5 ML</t>
  </si>
  <si>
    <t>1,0 MG / ML SOL OFT CT FR GOT PLAS OPC X 5 ML</t>
  </si>
  <si>
    <t>0,3 MG / ML SOL OFT CT FR GOT PLAS OPC X 3 ML</t>
  </si>
  <si>
    <t>HIALURONATO DE SÓDIO</t>
  </si>
  <si>
    <t>TARTARATO DE BRIMONIDINA</t>
  </si>
  <si>
    <t>TRAVOPROSTA</t>
  </si>
  <si>
    <t>LATANOPROSTA</t>
  </si>
  <si>
    <t>MALEATO DE TIMOLOL;LATANOPROSTA</t>
  </si>
  <si>
    <t>BIMATOPROSTA</t>
  </si>
  <si>
    <t>CLORIDRATO DE BETAXOLOL</t>
  </si>
  <si>
    <t>CETOROLACO TROMETAMINA</t>
  </si>
  <si>
    <t>ANTIGLAUCOMATOSOS</t>
  </si>
  <si>
    <t>EMOLIENTES E PROTETORES OFTALMICOS</t>
  </si>
  <si>
    <t>PROSTAGLANDINAS</t>
  </si>
  <si>
    <t>ANTINFLAMATÓRIOS</t>
  </si>
  <si>
    <t>Alphagan - Allergan</t>
  </si>
  <si>
    <t>Xalatan - Upjohn Brasil</t>
  </si>
  <si>
    <t>Xalacom - Upjohn Brasil</t>
  </si>
  <si>
    <t>Lumigan - Allergan</t>
  </si>
  <si>
    <t>Betoptic - Novartis Biociência</t>
  </si>
  <si>
    <t xml:space="preserve">Acular (4mg/mL) - Allergan                          </t>
  </si>
  <si>
    <t xml:space="preserve"> Cetrolac (5mg/mL) - União Química</t>
  </si>
  <si>
    <t>Travatan - Novartis Biociência</t>
  </si>
  <si>
    <t>Sugerido</t>
  </si>
  <si>
    <t>Negativa</t>
  </si>
  <si>
    <t>Positiva</t>
  </si>
  <si>
    <t>Sem Tarja</t>
  </si>
  <si>
    <t>ESPECIFICO</t>
  </si>
  <si>
    <t>SIMILAR</t>
  </si>
  <si>
    <t>É indicado para redução da pressão intra-ocular em pacientes com
glaucoma de ângulo aberto ou hipertensão ocular</t>
  </si>
  <si>
    <t>A bimatoprosta é indicada para a redução da pressão aumentada dentro dos olhos em pacientes com glaucoma de ângulo aberto, glaucoma de ângulo fechado em pacientes submetidos previamente a iridotomia e hipertensão ocular.</t>
  </si>
  <si>
    <t>A latanoprosta é indicada a pacientes com glaucoma de ângulo aberto (doença crônica do olho em que a pressão dentro deste aumenta, o que pode levar à morte das fibras do nervo óptico e redução do campo de visão progressiva até a perda total da visão) e hipertensão ocular (condição em que a pressão dentro dos olhos está aumentada, sem lesão do nervo óptico). A latanoprosta também está indicada para a redução da pressão intraocular elevada (aumento da pressão interna dos olhos que pode levar a perda irreversível da visão) em pacientes pediátricos e glaucoma em crianças maiores que um ano.</t>
  </si>
  <si>
    <t>A latanoprosta + maleato de timolol solução oftálmica é indicada no tratamento de glaucoma de ângulo aberto (doença crônica do olho em que a pressão dentro deste aumenta, o que pode levar à morte das fibras do nervo óptico e redução progressiva do campo de visão até a perda total da visão) ou hipertensão ocular (condições em que a pressão dentro dos olhos está aumentada, mas sem lesão do nervo óptico) em pacientes que apresentam resposta insuficiente ao uso de colírio contendo uma única medicação redutora da pressão dentro dos olhos.</t>
  </si>
  <si>
    <t>A travoprosta é indicada para redução da pressão intraocular em pacientes com glaucoma de ângulo aberto, glaucoma de ângulo fechado em pacientes submetidos previamente a iridotomia e hipertensão ocular.</t>
  </si>
  <si>
    <t>Indicado para o tratamento da pressão ocular alta e glaucoma crônico de ângulo aberto. Pode ser usado isolado ou em combinação com outras drogas antiglaucomatosas.</t>
  </si>
  <si>
    <t>É indicado no tratamento para redução da dor, sensação de corpo estranho nos olhos, fotofobia,  ardência  e lacrimejamento dos olhos após cirurgia refrativa da córnea.</t>
  </si>
  <si>
    <t>indicado para alívio dos sinais e sintomas da conjuntivite alérgica, para tratamento e/ou profilaxia da inflamação em pacientes que foram submetidos a cirurgias oculares e cirurgias de extração de catarata e tratamento da dor ocular.</t>
  </si>
  <si>
    <t>ZOBILAR</t>
  </si>
  <si>
    <t>SENSILACRI</t>
  </si>
  <si>
    <t>TOBRAMICINA;</t>
  </si>
  <si>
    <t>DEXTRANA; HIPROMELOSE;</t>
  </si>
  <si>
    <t>ANTIINFECCIOS OFTALMOLÓGICOS</t>
  </si>
  <si>
    <t>1.5423.0278.001-1</t>
  </si>
  <si>
    <t>1.5423.0327.001-5</t>
  </si>
  <si>
    <t>3004.20.69</t>
  </si>
  <si>
    <t>DUM</t>
  </si>
  <si>
    <t>Tobrex - Novartis Biociência</t>
  </si>
  <si>
    <t>Indicado para o tratamento de infecções externas dos olhos e seus anexos, causadas por bactérias sensíveis à tobramicina.</t>
  </si>
  <si>
    <t xml:space="preserve">Nacionais </t>
  </si>
  <si>
    <t xml:space="preserve">Vanderlei </t>
  </si>
  <si>
    <t>Guilherme</t>
  </si>
  <si>
    <t xml:space="preserve">Cristiane </t>
  </si>
  <si>
    <t>Roberto</t>
  </si>
  <si>
    <t>PADRINHO COMERCIAL</t>
  </si>
  <si>
    <t>GD PADRINHO</t>
  </si>
  <si>
    <t xml:space="preserve">Eduardo </t>
  </si>
  <si>
    <t>Elton</t>
  </si>
  <si>
    <t>Gustavo</t>
  </si>
  <si>
    <t>Viviana</t>
  </si>
  <si>
    <t>Neto</t>
  </si>
  <si>
    <t>DUODEX</t>
  </si>
  <si>
    <t>Cylocort - UQ GENOM</t>
  </si>
  <si>
    <t>ANTINFECCIOSOS TOPICOS PARA USO OFTALMICO</t>
  </si>
  <si>
    <t>CLORIDRATO DE CIPROFLOXACINO + DEXAMETASONA</t>
  </si>
  <si>
    <t>1.5423.0312.001-3</t>
  </si>
  <si>
    <t>é indicado para o tratamento de infecções oculares causadas por micro-organismos susceptíveis e quando for necessária a ação anti-inflamatória da dexametasona. Duodex® é indicado em casos de blefarites (inflamação das pálpebras), blefaroconjuntivites (inflamação conjunta das pálpebras e da conjuntiva) e conjuntivites causadas por germes sensíveis, incluindo Staphylococcus aureus, Staphylococcus epidermidis e Streptococcus pneumoniae.</t>
  </si>
  <si>
    <t>IPI</t>
  </si>
  <si>
    <t>É indicado para proteger e lubrificar a superficie mucosa, aliviando a irritação, ardor e secura dos olhos. Glaucoma de ângulo aberto ou hipertensão ocular.</t>
  </si>
  <si>
    <t>3,5MG / ML + 1MG / ML SOL OFT C/ 5ML</t>
  </si>
  <si>
    <t>4 MG / ML SOL OFT CT FR GOT PLAS OPC X 10 ML</t>
  </si>
  <si>
    <t>5 MG / ML SOL OFT EST CT FR GOT PLAS OPC X 5 ML</t>
  </si>
  <si>
    <t>1MG / ML + 3MG / ML SOL OFT CT FR GOT PLAS OPC X 15 ML</t>
  </si>
  <si>
    <t>0,04 MG / ML SOL OFT CT FR GOT PLAS OPC X 2,5 ML</t>
  </si>
  <si>
    <t>5 MG / ML SOL OFT CT FR PLAS OPC GOT X 5 ML </t>
  </si>
  <si>
    <t>50 MCG / ML + 5 MG / ML SOL OFT CT FR GOT X 2,5 ML</t>
  </si>
  <si>
    <t>0,05 MG / ML SOL OFT CT FR GOT X 2,5 ML</t>
  </si>
  <si>
    <t>3 MG / ML SOL OFT CT FR GOT PLAS PE OPC X 5 ML</t>
  </si>
  <si>
    <t xml:space="preserve">0,15% SOL OFT CT FR GOT PLAS OPC X 10 ML </t>
  </si>
  <si>
    <t>Hyabak, Laxime, Viofta, HYLO-COMOD.</t>
  </si>
  <si>
    <t>É indicado para o alívio temporário da irritação e ardor devidos a olhos secos. Para o alívio temporário do desconforto devido a pequenas irritações do olho ou a exposição ao vento ou sol.</t>
  </si>
  <si>
    <t>17899095202358</t>
  </si>
  <si>
    <t>Lacrima - Plus (Novartis) e Lacribell (Latinofarma)</t>
  </si>
  <si>
    <t>TROMETAMOL CETOROLACO</t>
  </si>
  <si>
    <t>4 MG/ML SOL OFT CT FR GOT PLAS OPC X 5 ML</t>
  </si>
  <si>
    <t>Allergan - Acular LS</t>
  </si>
  <si>
    <t>507203 - DUODEX 3,5MG / ML + 1MG / ML SOL OFT C/ 5ML</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</si>
  <si>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</si>
  <si>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</si>
  <si>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</si>
  <si>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</si>
  <si>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</si>
  <si>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</si>
  <si>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</si>
  <si>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</si>
  <si>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</si>
  <si>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</si>
  <si>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</si>
  <si>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</si>
  <si>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</si>
  <si>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</si>
  <si>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</si>
  <si>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</si>
  <si>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</si>
  <si>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</si>
  <si>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</si>
  <si>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</si>
  <si>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</si>
  <si>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</si>
  <si>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</si>
  <si>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</si>
  <si>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</si>
  <si>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</si>
  <si>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</si>
  <si>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</si>
  <si>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</si>
  <si>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</si>
  <si>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</si>
  <si>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</si>
  <si>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</si>
  <si>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</si>
  <si>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</si>
  <si>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</si>
  <si>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</si>
  <si>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</si>
  <si>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</si>
  <si>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</si>
  <si>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</si>
  <si>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</si>
  <si>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</si>
  <si>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</si>
  <si>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</si>
  <si>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</si>
  <si>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</si>
  <si>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</si>
  <si>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</si>
  <si>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</si>
  <si>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</si>
  <si>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</si>
  <si>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</si>
  <si>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</si>
  <si>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</si>
  <si>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</si>
  <si>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</si>
  <si>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</si>
  <si>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</si>
  <si>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</si>
  <si>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</si>
  <si>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507206 - ALPHABRIN 1,0 MG / ML SOL OFT CT FR GOT PLAS OPC X 5 ML</t>
  </si>
  <si>
    <t>507168 - ALPHABRIN 2,0 MG / ML SOL OFT CT FR GOT PLAS OPC X 5 ML</t>
  </si>
  <si>
    <t>507180 - BIMAGAN 0,3 MG / ML SOL OFT CT FR GOT PLAS OPC X 3 ML</t>
  </si>
  <si>
    <t xml:space="preserve">506491 - HILUROPT 0,15% SOL OFT CT FR GOT PLAS OPC X 10 ML </t>
  </si>
  <si>
    <t>507189 - OPTILAR 4 MG / ML SOL OFT CT FR GOT PLAS OPC X 10 ML</t>
  </si>
  <si>
    <t>507192 - OPTILAR 5 MG / ML SOL OFT EST CT FR GOT PLAS OPC X 5 ML</t>
  </si>
  <si>
    <t>507236 - OPTILAR 4 MG/ML SOL OFT CT FR GOT PLAS OPC X 5 ML</t>
  </si>
  <si>
    <t>507164 - SENSILACRI 1MG / ML + 3MG / ML SOL OFT CT FR GOT PLAS OPC X 15 ML</t>
  </si>
  <si>
    <t>507182 - TRAVOPTIC 0,04 MG / ML SOL OFT CT FR GOT PLAS OPC X 2,5 ML</t>
  </si>
  <si>
    <t>507165 - VISOPTIC 5 MG / ML SOL OFT CT FR PLAS OPC GOT X 5 ML </t>
  </si>
  <si>
    <t>507184 - XALANOFT 50 MCG / ML + 5 MG / ML SOL OFT CT FR GOT X 2,5 ML</t>
  </si>
  <si>
    <t>507187 - XALOFTAL 0,05 MG / ML SOL OFT CT FR GOT X 2,5 ML</t>
  </si>
  <si>
    <t>507177 - ZOBILAR 3 MG / ML SOL OFT CT FR GOT PLAS PE OPC X 5 ML</t>
  </si>
  <si>
    <t>Produto Dispensado de Registro RDC nº 27/2010</t>
  </si>
  <si>
    <t>Suplemento Alimentar</t>
  </si>
  <si>
    <t>TEARCAPS</t>
  </si>
  <si>
    <t>RELUZE</t>
  </si>
  <si>
    <t>590182 - TEARCAPS x 60 CAPSULAS MOLE</t>
  </si>
  <si>
    <t>590184 - RELUZE x 60 CAPSULAS MOLE</t>
  </si>
  <si>
    <t xml:space="preserve">Omega 3 (TG) - Vitaminas e Minerais </t>
  </si>
  <si>
    <t>Luteina 10mg + Zeaxantina 2mg - Vit C, E, Cobre e Zinco</t>
  </si>
  <si>
    <t>60 Cápsulas Mole</t>
  </si>
  <si>
    <t>N/A</t>
  </si>
  <si>
    <t>Não é necessário referência para Suplemento Alimentar</t>
  </si>
  <si>
    <t xml:space="preserve"> Suplemento alimentar oral que auxilia na prevenção e redução do risco de progressão da Degeneração Macular Relacionada à Idade (DMRI). A fórmula contém Luteina da Flor de Tagetes Erecta + Zeaxantina, vitaminas C e E, Zinco e Cobre.</t>
  </si>
  <si>
    <t>Suplemento Alimentar em Cápsulas. FONTE DE ÔMEGA 3 (EPA e DHA) + Vitaminas e Minerais. Auxilia na melhoria dos sintomas do olho seco.</t>
  </si>
  <si>
    <t>Neutra</t>
  </si>
  <si>
    <t>Liberado</t>
  </si>
  <si>
    <t>2106.90.30</t>
  </si>
  <si>
    <t>Tearcaps é um suplemento oral, possui uma fórmula específica (Ômega 3 + Vitaminas e Minerais) para aliviar os sintomas do olho seco, pode ser usado em conjunto com uma lágrima artificial, ou isolado, conforme orientação médica.</t>
  </si>
  <si>
    <t xml:space="preserve"> Reluze é um suplemento oral com vitaminas e minerais antioxidantes indicado para a manutenção na saúde ocular. Sua  fórmula contém vitaminas C e E, Zinco, Cobre, Luteína e Zeaxantina. </t>
  </si>
  <si>
    <t xml:space="preserve">OFTALMOX </t>
  </si>
  <si>
    <t>5 MG/ML SOL OFT FR C/ 5 ML</t>
  </si>
  <si>
    <t>CLORIDRATO DE MOXIFLOXACINO</t>
  </si>
  <si>
    <t>ANTI-INFECCIOSOS</t>
  </si>
  <si>
    <t>É indicado para o combate de infecções causadas por bactérias sensíveis ao moxifloxacino.</t>
  </si>
  <si>
    <t>VIGAMOX -  Novartis Biociência</t>
  </si>
  <si>
    <t>HILUROPT MAX</t>
  </si>
  <si>
    <t xml:space="preserve">2,0 MG/ML SOL OFT CT FR GOT PLAS OPC X 10 ML </t>
  </si>
  <si>
    <t>62</t>
  </si>
  <si>
    <t>63</t>
  </si>
  <si>
    <t>64</t>
  </si>
  <si>
    <t>65</t>
  </si>
  <si>
    <t>66</t>
  </si>
  <si>
    <t>67</t>
  </si>
  <si>
    <t>Emolientes e Protetores Oftálmicos</t>
  </si>
  <si>
    <t>Lunah, HyloGEL</t>
  </si>
  <si>
    <t>É indicado para proteger e lubrificar a superfície mucosa, aliviando a irritação, ardor e secura dos olhos causados pelo olho seco. Podendo também ser utilizado para hidratação e lubrificação de lentes de contato.</t>
  </si>
  <si>
    <t>68</t>
  </si>
  <si>
    <t>69</t>
  </si>
  <si>
    <t>70</t>
  </si>
  <si>
    <t>71</t>
  </si>
  <si>
    <t>72</t>
  </si>
  <si>
    <t>73</t>
  </si>
  <si>
    <t>0% PF</t>
  </si>
  <si>
    <t>0% PMC</t>
  </si>
  <si>
    <t>12% PF</t>
  </si>
  <si>
    <t>12% PMC</t>
  </si>
  <si>
    <t>17% PF</t>
  </si>
  <si>
    <t>17% PMC</t>
  </si>
  <si>
    <t>17,5% PF</t>
  </si>
  <si>
    <t>17,5% PMC</t>
  </si>
  <si>
    <t>18% PF</t>
  </si>
  <si>
    <t>18% PMC</t>
  </si>
  <si>
    <t>19% PF</t>
  </si>
  <si>
    <t>19% PMC</t>
  </si>
  <si>
    <t>19,5% PF</t>
  </si>
  <si>
    <t>19,5% PMC</t>
  </si>
  <si>
    <t>20% PF</t>
  </si>
  <si>
    <t>20% PMC</t>
  </si>
  <si>
    <t>20,5% PF</t>
  </si>
  <si>
    <t>20,5% PMC</t>
  </si>
  <si>
    <t>21% PF</t>
  </si>
  <si>
    <t>21% PMC</t>
  </si>
  <si>
    <t>22% PF</t>
  </si>
  <si>
    <t>22% PMC</t>
  </si>
  <si>
    <t xml:space="preserve">12% PF ALC </t>
  </si>
  <si>
    <t>12% PMC  ALC</t>
  </si>
  <si>
    <t>17% PF  ALC</t>
  </si>
  <si>
    <t>17% PMC  ALC</t>
  </si>
  <si>
    <t>17,5% PF  ALC</t>
  </si>
  <si>
    <t>17,5% PMC  ALC</t>
  </si>
  <si>
    <t>18% PF  ALC</t>
  </si>
  <si>
    <t>18% PMC  ALC</t>
  </si>
  <si>
    <t>19% PF  ALC</t>
  </si>
  <si>
    <t>19% PMC  ALC</t>
  </si>
  <si>
    <t>20% PF  ALC</t>
  </si>
  <si>
    <t>20% PMC  ALC</t>
  </si>
  <si>
    <t>21% PF  ALC</t>
  </si>
  <si>
    <t>21% PMC  ALC</t>
  </si>
  <si>
    <t>22% PF  ALC</t>
  </si>
  <si>
    <t>22% PMC  ALC</t>
  </si>
  <si>
    <t>74</t>
  </si>
  <si>
    <t>75</t>
  </si>
  <si>
    <t>19,5%  PF ALC</t>
  </si>
  <si>
    <t>19,5% PMC ALC</t>
  </si>
  <si>
    <t>3004.39.99</t>
  </si>
  <si>
    <t>VISIOPRED</t>
  </si>
  <si>
    <t>10 MG/ML SUS OFT X 5 ML</t>
  </si>
  <si>
    <t>ACETATO DE PREDNISOLONA</t>
  </si>
  <si>
    <t>Pred Fort - Allergan</t>
  </si>
  <si>
    <t>É indicado no tratamento de pacientes com inflamações no olho, suscetíveis a esteroides.</t>
  </si>
  <si>
    <t>13.003.01</t>
  </si>
  <si>
    <t>CORTICOSTERÓIDES OFTALMOLÓGICOS</t>
  </si>
  <si>
    <t>Visoptic - Gbio Farmacêutica</t>
  </si>
  <si>
    <t>22,5% PF</t>
  </si>
  <si>
    <t>22,5% PMC</t>
  </si>
  <si>
    <t>23% PF</t>
  </si>
  <si>
    <t>23% PMC</t>
  </si>
  <si>
    <t>76</t>
  </si>
  <si>
    <t>77</t>
  </si>
  <si>
    <t>78</t>
  </si>
  <si>
    <t>79</t>
  </si>
  <si>
    <t>507206 - ALPHABRIN 1,0 MG  ML SOL OFT CT FR GOT PLAS OPC X 5 ML</t>
  </si>
  <si>
    <t>80</t>
  </si>
  <si>
    <t>81</t>
  </si>
  <si>
    <t>82</t>
  </si>
  <si>
    <t>83</t>
  </si>
  <si>
    <t>84</t>
  </si>
  <si>
    <t>85</t>
  </si>
  <si>
    <t>20,5% PF ALC</t>
  </si>
  <si>
    <t>20,5% PMC ALC</t>
  </si>
  <si>
    <t>22,5% PF ALC</t>
  </si>
  <si>
    <t>22,5% PMC ALC</t>
  </si>
  <si>
    <t>23% PF ALC</t>
  </si>
  <si>
    <t>23% PMC ALC</t>
  </si>
  <si>
    <t>TEARFILM</t>
  </si>
  <si>
    <t>5 MG/ML FR C/ 15 ML</t>
  </si>
  <si>
    <t>CARMELOSE SODICA</t>
  </si>
  <si>
    <t>OUTRAS MED. COM ACAO NO APARELHO VISUAL</t>
  </si>
  <si>
    <t>5 MG/ML FR C/ 10 ML</t>
  </si>
  <si>
    <t>5 MG/ML FR C/ 5 ML</t>
  </si>
  <si>
    <t>Tearfilm é indicado para o tratamento da melhora da irritação, ardor e secura dos olhos, que podem ser causadas pela exposição ao vento, sol, calor, ar seco, e também como protetor contra irritações oculares. É também indicado como lubrificante e re-umidificante durante o uso de lentes de contato para aliviar o ressecamento, irritação, desconforto e coceira.</t>
  </si>
  <si>
    <t>Cetrolac (5mg/mL) - União Química</t>
  </si>
  <si>
    <t>Lacrifilm - UQ GENOM</t>
  </si>
  <si>
    <t>HILUROPT CLEAN</t>
  </si>
  <si>
    <t>Produto Dispensado de Registro RDC nº 907/24</t>
  </si>
  <si>
    <t>COSMETICOS</t>
  </si>
  <si>
    <t>FR C/ 80 ML</t>
  </si>
  <si>
    <t>20.011.00</t>
  </si>
  <si>
    <t>3304.20.90</t>
  </si>
  <si>
    <t>36 meses</t>
  </si>
  <si>
    <t>N° DCB</t>
  </si>
  <si>
    <t>86</t>
  </si>
  <si>
    <t>S01X2 - OUTROS PRODUTOS OFTALMOLÓGICOS TÓPICOS</t>
  </si>
  <si>
    <t>Hiluropt® Clean é uma espuma de limpeza especialmente desenvolvida para a higiene diária das pálpebras e cílios</t>
  </si>
  <si>
    <t>COSMÉTICO</t>
  </si>
  <si>
    <t>BLEPHAGEL - União Química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</si>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</sst>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 #,##0.00_-;\-&quot;R$&quot;\ * #,##0.00_-;_-&quot;R$&quot;\ * &quot;-&quot;??_-;_-@_-"/>
    <numFmt numFmtId="43" formatCode="_-* #,##0.00_-;\-* #,##0.00_-;_-* &quot;-&quot;??_-;_-@_-"/>
    <numFmt numFmtId="164" formatCode="00000000000000"/>
    <numFmt numFmtId="165" formatCode="0000000000000"/>
    <numFmt numFmtId="166" formatCode="0.0%"/>
    <numFmt numFmtId="167" formatCode="0&quot;.&quot;0000&quot;.&quot;0000&quot;.&quot;000\-0"/>
    <numFmt numFmtId="168" formatCode="_-&quot;R$&quot;* #,##0.00_-;\-&quot;R$&quot;* #,##0.00_-;_-&quot;R$&quot;* &quot;-&quot;??_-;_-@_-"/>
    <numFmt numFmtId="169" formatCode="_-* #,##0.00\ _R_$_-;\-* #,##0.00\ _R_$_-;_-* &quot;-&quot;??\ _R_$_-;_-@_-"/>
    <numFmt numFmtId="170" formatCode="000"/>
  </numFmts>
  <fonts count="25" x14ac:knownFonts="1">
    <font>
      <sz val="11"/>
      <color theme="1"/>
      <name val="Calibri"/>
      <family val="2"/>
      <scheme val="minor"/>
    </font>
    <font>
      <sz val="10"/>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3F3F76"/>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12"/>
      <color theme="1"/>
      <name val="Calibri"/>
      <family val="2"/>
      <scheme val="minor"/>
    </font>
    <font>
      <b/>
      <sz val="12"/>
      <color theme="0"/>
      <name val="Calibri"/>
      <family val="2"/>
      <scheme val="minor"/>
    </font>
    <font>
      <b/>
      <sz val="12"/>
      <color theme="1"/>
      <name val="Calibri"/>
      <family val="2"/>
      <scheme val="minor"/>
    </font>
    <font>
      <sz val="12"/>
      <name val="Calibri"/>
      <family val="2"/>
      <scheme val="minor"/>
    </font>
    <font>
      <sz val="8"/>
      <name val="Calibri"/>
      <family val="2"/>
      <scheme val="minor"/>
    </font>
    <font>
      <b/>
      <sz val="12"/>
      <name val="Calibri"/>
      <family val="2"/>
      <scheme val="minor"/>
    </font>
    <font>
      <sz val="12"/>
      <color rgb="FF000000"/>
      <name val="Calibri"/>
      <family val="2"/>
      <scheme val="minor"/>
    </font>
    <font>
      <u/>
      <sz val="12"/>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FFCC"/>
      </patternFill>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0">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20" borderId="0" applyNumberFormat="0" applyBorder="0" applyAlignment="0" applyProtection="0"/>
    <xf numFmtId="0" fontId="5" fillId="21" borderId="1" applyNumberFormat="0" applyAlignment="0" applyProtection="0"/>
    <xf numFmtId="0" fontId="6" fillId="22" borderId="2" applyNumberFormat="0" applyAlignment="0" applyProtection="0"/>
    <xf numFmtId="0" fontId="7" fillId="0" borderId="3" applyNumberFormat="0" applyFill="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8" fillId="29" borderId="1" applyNumberFormat="0" applyAlignment="0" applyProtection="0"/>
    <xf numFmtId="0" fontId="1" fillId="0" borderId="0"/>
    <xf numFmtId="0" fontId="2" fillId="30" borderId="4" applyNumberFormat="0" applyFont="0" applyAlignment="0" applyProtection="0"/>
    <xf numFmtId="0" fontId="9" fillId="21"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6" applyNumberFormat="0" applyFill="0" applyAlignment="0" applyProtection="0"/>
    <xf numFmtId="0" fontId="14" fillId="0" borderId="7" applyNumberFormat="0" applyFill="0" applyAlignment="0" applyProtection="0"/>
    <xf numFmtId="0" fontId="15" fillId="0" borderId="8" applyNumberFormat="0" applyFill="0" applyAlignment="0" applyProtection="0"/>
    <xf numFmtId="0" fontId="15" fillId="0" borderId="0" applyNumberFormat="0" applyFill="0" applyBorder="0" applyAlignment="0" applyProtection="0"/>
    <xf numFmtId="0" fontId="16" fillId="0" borderId="9" applyNumberFormat="0" applyFill="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1" fillId="0" borderId="0"/>
    <xf numFmtId="9" fontId="1" fillId="0" borderId="0" applyFont="0" applyFill="0" applyBorder="0" applyAlignment="0" applyProtection="0"/>
    <xf numFmtId="169" fontId="1"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100">
    <xf numFmtId="0" fontId="0" fillId="0" borderId="0" xfId="0"/>
    <xf numFmtId="0" fontId="17" fillId="0" borderId="0" xfId="0" applyFont="1" applyAlignment="1">
      <alignment vertical="center"/>
    </xf>
    <xf numFmtId="0" fontId="17" fillId="0" borderId="0" xfId="0" applyFont="1" applyAlignment="1">
      <alignment horizontal="center" vertical="center"/>
    </xf>
    <xf numFmtId="3" fontId="17" fillId="0" borderId="0" xfId="0" applyNumberFormat="1" applyFont="1" applyAlignment="1">
      <alignment vertical="center"/>
    </xf>
    <xf numFmtId="2" fontId="17" fillId="0" borderId="0" xfId="0" applyNumberFormat="1" applyFont="1" applyAlignment="1">
      <alignment horizontal="center" vertical="center"/>
    </xf>
    <xf numFmtId="1" fontId="17" fillId="0" borderId="0" xfId="0" applyNumberFormat="1" applyFont="1" applyAlignment="1">
      <alignment horizontal="center" vertical="center"/>
    </xf>
    <xf numFmtId="44" fontId="17" fillId="0" borderId="0" xfId="0" applyNumberFormat="1" applyFont="1" applyAlignment="1">
      <alignment vertical="center"/>
    </xf>
    <xf numFmtId="0" fontId="19" fillId="0" borderId="0" xfId="0" applyFont="1" applyAlignment="1">
      <alignment horizontal="center" vertical="center"/>
    </xf>
    <xf numFmtId="0" fontId="20" fillId="0" borderId="10" xfId="0" applyFont="1" applyBorder="1" applyAlignment="1">
      <alignment horizontal="center" vertical="center"/>
    </xf>
    <xf numFmtId="1" fontId="20" fillId="0" borderId="10" xfId="0" applyNumberFormat="1" applyFont="1" applyBorder="1" applyAlignment="1">
      <alignment horizontal="center" vertical="center"/>
    </xf>
    <xf numFmtId="167" fontId="20" fillId="0" borderId="10" xfId="0" applyNumberFormat="1" applyFont="1" applyBorder="1" applyAlignment="1">
      <alignment horizontal="center" vertical="center"/>
    </xf>
    <xf numFmtId="0" fontId="20" fillId="0" borderId="10" xfId="0" applyFont="1" applyBorder="1" applyAlignment="1">
      <alignment horizontal="left" vertical="center"/>
    </xf>
    <xf numFmtId="164" fontId="20" fillId="0" borderId="10" xfId="0" applyNumberFormat="1" applyFont="1" applyBorder="1" applyAlignment="1">
      <alignment horizontal="center" vertical="center"/>
    </xf>
    <xf numFmtId="164" fontId="20" fillId="31" borderId="10" xfId="0" applyNumberFormat="1" applyFont="1" applyFill="1" applyBorder="1" applyAlignment="1">
      <alignment horizontal="left" vertical="center"/>
    </xf>
    <xf numFmtId="2" fontId="20" fillId="0" borderId="10" xfId="0" applyNumberFormat="1" applyFont="1" applyBorder="1" applyAlignment="1">
      <alignment horizontal="center" vertical="center"/>
    </xf>
    <xf numFmtId="3" fontId="20" fillId="0" borderId="10" xfId="0" applyNumberFormat="1" applyFont="1" applyBorder="1" applyAlignment="1">
      <alignment horizontal="center" vertical="center"/>
    </xf>
    <xf numFmtId="1" fontId="20" fillId="0" borderId="10" xfId="0" quotePrefix="1" applyNumberFormat="1" applyFont="1" applyBorder="1" applyAlignment="1">
      <alignment horizontal="center" vertical="center"/>
    </xf>
    <xf numFmtId="165" fontId="20" fillId="0" borderId="10" xfId="0" applyNumberFormat="1" applyFont="1" applyBorder="1" applyAlignment="1">
      <alignment horizontal="center" vertical="center"/>
    </xf>
    <xf numFmtId="44" fontId="20" fillId="0" borderId="10" xfId="41" applyFont="1" applyBorder="1" applyAlignment="1">
      <alignment horizontal="center" vertical="center"/>
    </xf>
    <xf numFmtId="10" fontId="20" fillId="0" borderId="10" xfId="0" applyNumberFormat="1" applyFont="1" applyBorder="1" applyAlignment="1">
      <alignment horizontal="center" vertical="center"/>
    </xf>
    <xf numFmtId="0" fontId="20" fillId="32" borderId="10" xfId="0" applyFont="1" applyFill="1" applyBorder="1" applyAlignment="1">
      <alignment horizontal="center" vertical="center"/>
    </xf>
    <xf numFmtId="1" fontId="20" fillId="32" borderId="10" xfId="0" applyNumberFormat="1" applyFont="1" applyFill="1" applyBorder="1" applyAlignment="1">
      <alignment horizontal="center" vertical="center"/>
    </xf>
    <xf numFmtId="167" fontId="20" fillId="32" borderId="10" xfId="0" applyNumberFormat="1" applyFont="1" applyFill="1" applyBorder="1" applyAlignment="1">
      <alignment horizontal="center" vertical="center"/>
    </xf>
    <xf numFmtId="0" fontId="20" fillId="32" borderId="10" xfId="0" applyFont="1" applyFill="1" applyBorder="1" applyAlignment="1">
      <alignment horizontal="left" vertical="center"/>
    </xf>
    <xf numFmtId="164" fontId="20" fillId="32" borderId="10" xfId="0" applyNumberFormat="1" applyFont="1" applyFill="1" applyBorder="1" applyAlignment="1">
      <alignment horizontal="center" vertical="center"/>
    </xf>
    <xf numFmtId="164" fontId="20" fillId="32" borderId="10" xfId="0" applyNumberFormat="1" applyFont="1" applyFill="1" applyBorder="1" applyAlignment="1">
      <alignment horizontal="left" vertical="center"/>
    </xf>
    <xf numFmtId="2" fontId="20" fillId="32" borderId="10" xfId="0" applyNumberFormat="1" applyFont="1" applyFill="1" applyBorder="1" applyAlignment="1">
      <alignment horizontal="center" vertical="center"/>
    </xf>
    <xf numFmtId="3" fontId="20" fillId="32" borderId="10" xfId="0" applyNumberFormat="1" applyFont="1" applyFill="1" applyBorder="1" applyAlignment="1">
      <alignment horizontal="center" vertical="center"/>
    </xf>
    <xf numFmtId="1" fontId="20" fillId="32" borderId="10" xfId="0" quotePrefix="1" applyNumberFormat="1" applyFont="1" applyFill="1" applyBorder="1" applyAlignment="1">
      <alignment horizontal="center" vertical="center"/>
    </xf>
    <xf numFmtId="165" fontId="20" fillId="32" borderId="10" xfId="0" applyNumberFormat="1" applyFont="1" applyFill="1" applyBorder="1" applyAlignment="1">
      <alignment horizontal="center" vertical="center"/>
    </xf>
    <xf numFmtId="10" fontId="20" fillId="32" borderId="10" xfId="0" applyNumberFormat="1" applyFont="1" applyFill="1" applyBorder="1" applyAlignment="1">
      <alignment horizontal="center" vertical="center"/>
    </xf>
    <xf numFmtId="164" fontId="20"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1" fontId="20" fillId="33" borderId="10" xfId="0" applyNumberFormat="1" applyFont="1" applyFill="1" applyBorder="1" applyAlignment="1">
      <alignment horizontal="center" vertical="center"/>
    </xf>
    <xf numFmtId="167" fontId="20" fillId="33" borderId="10" xfId="0" applyNumberFormat="1" applyFont="1" applyFill="1" applyBorder="1" applyAlignment="1">
      <alignment horizontal="center" vertical="center"/>
    </xf>
    <xf numFmtId="0" fontId="20" fillId="33" borderId="10" xfId="0" applyFont="1" applyFill="1" applyBorder="1" applyAlignment="1">
      <alignment horizontal="left" vertical="center"/>
    </xf>
    <xf numFmtId="164" fontId="20" fillId="33" borderId="10" xfId="0" applyNumberFormat="1" applyFont="1" applyFill="1" applyBorder="1" applyAlignment="1">
      <alignment horizontal="center" vertical="center"/>
    </xf>
    <xf numFmtId="164" fontId="20" fillId="33" borderId="10" xfId="0" applyNumberFormat="1" applyFont="1" applyFill="1" applyBorder="1" applyAlignment="1">
      <alignment horizontal="left" vertical="center"/>
    </xf>
    <xf numFmtId="2" fontId="20" fillId="33" borderId="10" xfId="0" applyNumberFormat="1" applyFont="1" applyFill="1" applyBorder="1" applyAlignment="1">
      <alignment horizontal="center" vertical="center"/>
    </xf>
    <xf numFmtId="3" fontId="20" fillId="33" borderId="10" xfId="0" applyNumberFormat="1" applyFont="1" applyFill="1" applyBorder="1" applyAlignment="1">
      <alignment horizontal="center" vertical="center"/>
    </xf>
    <xf numFmtId="1" fontId="20" fillId="33" borderId="10" xfId="0" quotePrefix="1" applyNumberFormat="1" applyFont="1" applyFill="1" applyBorder="1" applyAlignment="1">
      <alignment horizontal="center" vertical="center"/>
    </xf>
    <xf numFmtId="165" fontId="20" fillId="33" borderId="10" xfId="0" applyNumberFormat="1" applyFont="1" applyFill="1" applyBorder="1" applyAlignment="1">
      <alignment horizontal="center" vertical="center"/>
    </xf>
    <xf numFmtId="0" fontId="17" fillId="32" borderId="10" xfId="0" applyFont="1" applyFill="1" applyBorder="1" applyAlignment="1">
      <alignment horizontal="center" vertical="center"/>
    </xf>
    <xf numFmtId="1" fontId="17" fillId="32" borderId="10" xfId="0" applyNumberFormat="1" applyFont="1" applyFill="1" applyBorder="1" applyAlignment="1">
      <alignment horizontal="center" vertical="center"/>
    </xf>
    <xf numFmtId="164" fontId="17" fillId="32" borderId="10" xfId="0" applyNumberFormat="1" applyFont="1" applyFill="1" applyBorder="1" applyAlignment="1">
      <alignment horizontal="center" vertical="center"/>
    </xf>
    <xf numFmtId="0" fontId="17" fillId="33" borderId="10" xfId="0" applyFont="1" applyFill="1" applyBorder="1" applyAlignment="1">
      <alignment vertical="center"/>
    </xf>
    <xf numFmtId="0" fontId="17" fillId="33" borderId="10" xfId="0" applyFont="1" applyFill="1" applyBorder="1" applyAlignment="1">
      <alignment horizontal="center" vertical="center"/>
    </xf>
    <xf numFmtId="3" fontId="17" fillId="33" borderId="10" xfId="0" applyNumberFormat="1" applyFont="1" applyFill="1" applyBorder="1" applyAlignment="1">
      <alignment vertical="center"/>
    </xf>
    <xf numFmtId="1" fontId="17" fillId="33" borderId="10" xfId="0" applyNumberFormat="1" applyFont="1" applyFill="1" applyBorder="1" applyAlignment="1">
      <alignment horizontal="center" vertical="center"/>
    </xf>
    <xf numFmtId="2" fontId="17" fillId="32" borderId="10" xfId="0" applyNumberFormat="1" applyFont="1" applyFill="1" applyBorder="1" applyAlignment="1">
      <alignment horizontal="center" vertical="center"/>
    </xf>
    <xf numFmtId="164" fontId="17" fillId="32" borderId="10" xfId="0" applyNumberFormat="1" applyFont="1" applyFill="1" applyBorder="1" applyAlignment="1">
      <alignment horizontal="left" vertical="center" wrapText="1"/>
    </xf>
    <xf numFmtId="164" fontId="17" fillId="33" borderId="10" xfId="0" applyNumberFormat="1" applyFont="1" applyFill="1" applyBorder="1" applyAlignment="1">
      <alignment horizontal="left" vertical="center" wrapText="1"/>
    </xf>
    <xf numFmtId="0" fontId="19" fillId="32" borderId="10" xfId="0" applyFont="1" applyFill="1" applyBorder="1" applyAlignment="1">
      <alignment horizontal="left" vertical="center"/>
    </xf>
    <xf numFmtId="0" fontId="22" fillId="0" borderId="10" xfId="0" applyFont="1" applyBorder="1" applyAlignment="1">
      <alignment horizontal="left" vertical="center"/>
    </xf>
    <xf numFmtId="0" fontId="22" fillId="32" borderId="10" xfId="0" applyFont="1" applyFill="1" applyBorder="1" applyAlignment="1">
      <alignment horizontal="left" vertical="center"/>
    </xf>
    <xf numFmtId="0" fontId="22" fillId="33" borderId="10" xfId="0" applyFont="1" applyFill="1" applyBorder="1" applyAlignment="1">
      <alignment horizontal="left" vertical="center"/>
    </xf>
    <xf numFmtId="167" fontId="17" fillId="32" borderId="10" xfId="0" applyNumberFormat="1" applyFont="1" applyFill="1" applyBorder="1" applyAlignment="1">
      <alignment horizontal="center" vertical="center"/>
    </xf>
    <xf numFmtId="167" fontId="17" fillId="33" borderId="10" xfId="0" applyNumberFormat="1" applyFont="1" applyFill="1" applyBorder="1" applyAlignment="1">
      <alignment horizontal="center" vertical="center"/>
    </xf>
    <xf numFmtId="0" fontId="22" fillId="0" borderId="10" xfId="0" applyFont="1" applyBorder="1" applyAlignment="1">
      <alignment horizontal="center" vertical="center"/>
    </xf>
    <xf numFmtId="0" fontId="22" fillId="32" borderId="10" xfId="0" applyFont="1" applyFill="1" applyBorder="1" applyAlignment="1">
      <alignment horizontal="center" vertical="center"/>
    </xf>
    <xf numFmtId="0" fontId="22" fillId="33" borderId="10" xfId="0" applyFont="1" applyFill="1" applyBorder="1" applyAlignment="1">
      <alignment horizontal="center" vertical="center"/>
    </xf>
    <xf numFmtId="0" fontId="19" fillId="32" borderId="10" xfId="0" applyFont="1" applyFill="1" applyBorder="1" applyAlignment="1">
      <alignment horizontal="center" vertical="center"/>
    </xf>
    <xf numFmtId="0" fontId="19" fillId="33" borderId="10" xfId="0" applyFont="1" applyFill="1" applyBorder="1" applyAlignment="1">
      <alignment horizontal="center" vertical="center"/>
    </xf>
    <xf numFmtId="165" fontId="17" fillId="32" borderId="10" xfId="0" applyNumberFormat="1" applyFont="1" applyFill="1" applyBorder="1" applyAlignment="1">
      <alignment horizontal="center" vertical="center"/>
    </xf>
    <xf numFmtId="3" fontId="17" fillId="32" borderId="10" xfId="0" applyNumberFormat="1" applyFont="1" applyFill="1" applyBorder="1" applyAlignment="1">
      <alignment horizontal="center" vertical="center"/>
    </xf>
    <xf numFmtId="3" fontId="17" fillId="33" borderId="10" xfId="0" applyNumberFormat="1" applyFont="1" applyFill="1" applyBorder="1" applyAlignment="1">
      <alignment horizontal="center" vertical="center"/>
    </xf>
    <xf numFmtId="0" fontId="17" fillId="33" borderId="0" xfId="0" applyFont="1" applyFill="1" applyAlignment="1">
      <alignment horizontal="center" vertical="center"/>
    </xf>
    <xf numFmtId="0" fontId="17" fillId="33" borderId="0" xfId="0" applyFont="1" applyFill="1" applyAlignment="1">
      <alignment vertical="center"/>
    </xf>
    <xf numFmtId="0" fontId="19" fillId="33" borderId="0" xfId="0" applyFont="1" applyFill="1" applyAlignment="1">
      <alignment vertical="center"/>
    </xf>
    <xf numFmtId="0" fontId="24" fillId="0" borderId="0" xfId="0" applyFont="1" applyAlignment="1">
      <alignment vertical="center"/>
    </xf>
    <xf numFmtId="2" fontId="17" fillId="0" borderId="0" xfId="0" applyNumberFormat="1" applyFont="1" applyAlignment="1">
      <alignment vertical="center"/>
    </xf>
    <xf numFmtId="44" fontId="20" fillId="0" borderId="11" xfId="41" applyFont="1" applyBorder="1" applyAlignment="1">
      <alignment horizontal="center" vertical="center"/>
    </xf>
    <xf numFmtId="170" fontId="20" fillId="33" borderId="10" xfId="0" applyNumberFormat="1" applyFont="1" applyFill="1" applyBorder="1" applyAlignment="1">
      <alignment horizontal="center" vertical="center"/>
    </xf>
    <xf numFmtId="170" fontId="20" fillId="0" borderId="10" xfId="0" applyNumberFormat="1" applyFont="1" applyBorder="1" applyAlignment="1">
      <alignment horizontal="center" vertical="center"/>
    </xf>
    <xf numFmtId="170" fontId="20" fillId="33" borderId="10" xfId="0" quotePrefix="1" applyNumberFormat="1" applyFont="1" applyFill="1" applyBorder="1" applyAlignment="1">
      <alignment horizontal="center" vertical="center"/>
    </xf>
    <xf numFmtId="44" fontId="20" fillId="33" borderId="10" xfId="41" applyFont="1" applyFill="1" applyBorder="1" applyAlignment="1">
      <alignment horizontal="center" vertical="center"/>
    </xf>
    <xf numFmtId="10" fontId="20" fillId="33" borderId="10" xfId="0" applyNumberFormat="1" applyFont="1" applyFill="1" applyBorder="1" applyAlignment="1">
      <alignment horizontal="center" vertical="center"/>
    </xf>
    <xf numFmtId="1" fontId="23" fillId="32" borderId="10" xfId="0" applyNumberFormat="1" applyFont="1" applyFill="1" applyBorder="1" applyAlignment="1">
      <alignment horizontal="center" vertical="center"/>
    </xf>
    <xf numFmtId="0" fontId="0" fillId="33" borderId="0" xfId="0" applyFill="1"/>
    <xf numFmtId="44" fontId="20" fillId="32" borderId="10" xfId="41" applyFont="1" applyFill="1" applyBorder="1" applyAlignment="1">
      <alignment horizontal="center" vertical="center"/>
    </xf>
    <xf numFmtId="0" fontId="18" fillId="34" borderId="10" xfId="0" applyFont="1" applyFill="1" applyBorder="1" applyAlignment="1">
      <alignment horizontal="center" vertical="center" wrapText="1"/>
    </xf>
    <xf numFmtId="2" fontId="18" fillId="34" borderId="10" xfId="0" applyNumberFormat="1" applyFont="1" applyFill="1" applyBorder="1" applyAlignment="1">
      <alignment horizontal="center" vertical="center" wrapText="1"/>
    </xf>
    <xf numFmtId="9" fontId="18" fillId="34" borderId="10" xfId="0" applyNumberFormat="1" applyFont="1" applyFill="1" applyBorder="1" applyAlignment="1">
      <alignment horizontal="center" vertical="center" wrapText="1"/>
    </xf>
    <xf numFmtId="166" fontId="18" fillId="34" borderId="10" xfId="0" applyNumberFormat="1" applyFont="1" applyFill="1" applyBorder="1" applyAlignment="1">
      <alignment horizontal="center" vertical="center" wrapText="1"/>
    </xf>
    <xf numFmtId="0" fontId="22" fillId="35" borderId="10" xfId="0" applyFont="1" applyFill="1" applyBorder="1" applyAlignment="1">
      <alignment horizontal="left" vertical="center"/>
    </xf>
    <xf numFmtId="0" fontId="20" fillId="35" borderId="10" xfId="0" applyFont="1" applyFill="1" applyBorder="1" applyAlignment="1">
      <alignment horizontal="center" vertical="center"/>
    </xf>
    <xf numFmtId="1" fontId="20" fillId="35" borderId="10" xfId="0" applyNumberFormat="1" applyFont="1" applyFill="1" applyBorder="1" applyAlignment="1">
      <alignment horizontal="center" vertical="center"/>
    </xf>
    <xf numFmtId="1" fontId="23" fillId="35" borderId="10" xfId="0" applyNumberFormat="1" applyFont="1" applyFill="1" applyBorder="1" applyAlignment="1">
      <alignment horizontal="center" vertical="center"/>
    </xf>
    <xf numFmtId="167" fontId="17" fillId="35" borderId="10" xfId="0" applyNumberFormat="1" applyFont="1" applyFill="1" applyBorder="1" applyAlignment="1">
      <alignment horizontal="center" vertical="center"/>
    </xf>
    <xf numFmtId="0" fontId="22" fillId="35" borderId="10" xfId="0" applyFont="1" applyFill="1" applyBorder="1" applyAlignment="1">
      <alignment horizontal="center" vertical="center"/>
    </xf>
    <xf numFmtId="0" fontId="20" fillId="35" borderId="10" xfId="0" applyFont="1" applyFill="1" applyBorder="1" applyAlignment="1">
      <alignment horizontal="left" vertical="center"/>
    </xf>
    <xf numFmtId="164" fontId="20" fillId="35" borderId="10" xfId="0" applyNumberFormat="1" applyFont="1" applyFill="1" applyBorder="1" applyAlignment="1">
      <alignment horizontal="center" vertical="center"/>
    </xf>
    <xf numFmtId="164" fontId="20" fillId="35" borderId="10" xfId="0" applyNumberFormat="1" applyFont="1" applyFill="1" applyBorder="1" applyAlignment="1">
      <alignment horizontal="left" vertical="center"/>
    </xf>
    <xf numFmtId="2" fontId="20" fillId="35" borderId="10" xfId="0" applyNumberFormat="1" applyFont="1" applyFill="1" applyBorder="1" applyAlignment="1">
      <alignment horizontal="center" vertical="center"/>
    </xf>
    <xf numFmtId="3" fontId="20" fillId="35" borderId="10" xfId="0" applyNumberFormat="1" applyFont="1" applyFill="1" applyBorder="1" applyAlignment="1">
      <alignment horizontal="center" vertical="center"/>
    </xf>
    <xf numFmtId="1" fontId="20" fillId="35" borderId="10" xfId="0" quotePrefix="1" applyNumberFormat="1" applyFont="1" applyFill="1" applyBorder="1" applyAlignment="1">
      <alignment horizontal="center" vertical="center"/>
    </xf>
    <xf numFmtId="165" fontId="20" fillId="35" borderId="10" xfId="0" applyNumberFormat="1" applyFont="1" applyFill="1" applyBorder="1" applyAlignment="1">
      <alignment horizontal="center" vertical="center"/>
    </xf>
    <xf numFmtId="44" fontId="20" fillId="35" borderId="10" xfId="41" applyFont="1" applyFill="1" applyBorder="1" applyAlignment="1">
      <alignment horizontal="center" vertical="center"/>
    </xf>
    <xf numFmtId="10" fontId="20" fillId="35" borderId="10" xfId="0" applyNumberFormat="1" applyFont="1" applyFill="1" applyBorder="1" applyAlignment="1">
      <alignment horizontal="center" vertical="center"/>
    </xf>
    <xf numFmtId="0" fontId="20" fillId="33" borderId="0" xfId="0" applyFont="1" applyFill="1" applyAlignment="1">
      <alignment horizontal="center" vertical="center"/>
    </xf>
  </cellXfs>
  <cellStyles count="50">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Moeda" xfId="41" builtinId="4"/>
    <cellStyle name="Moeda 2" xfId="47" xr:uid="{BDF61B80-3385-44BC-A6AE-42F9E30E2CC1}"/>
    <cellStyle name="Moeda 3" xfId="43" xr:uid="{07B3CD36-B9C9-4348-A7D3-53C716BBCAE1}"/>
    <cellStyle name="Moeda 4" xfId="49" xr:uid="{A0B4ACAA-3D06-431A-B94A-459494201458}"/>
    <cellStyle name="Normal" xfId="0" builtinId="0"/>
    <cellStyle name="Normal 2" xfId="30" xr:uid="{00000000-0005-0000-0000-00001E000000}"/>
    <cellStyle name="Normal 2 2" xfId="44" xr:uid="{62560991-91ED-424D-8D48-F4A5736A737E}"/>
    <cellStyle name="Nota" xfId="31" builtinId="10" customBuiltin="1"/>
    <cellStyle name="Porcentagem 2" xfId="45" xr:uid="{FC91FCBD-C437-4722-856A-0BEA139FB2D7}"/>
    <cellStyle name="Saída" xfId="32" builtinId="21" customBuiltin="1"/>
    <cellStyle name="Texto de Aviso" xfId="33" builtinId="11" customBuiltin="1"/>
    <cellStyle name="Texto Explicativo" xfId="34" builtinId="53" customBuiltin="1"/>
    <cellStyle name="Título" xfId="35" builtinId="15" customBuiltin="1"/>
    <cellStyle name="Título 1" xfId="36" builtinId="16" customBuiltin="1"/>
    <cellStyle name="Título 2" xfId="37" builtinId="17" customBuiltin="1"/>
    <cellStyle name="Título 3" xfId="38" builtinId="18" customBuiltin="1"/>
    <cellStyle name="Título 4" xfId="39" builtinId="19" customBuiltin="1"/>
    <cellStyle name="Total" xfId="40" builtinId="25" customBuiltin="1"/>
    <cellStyle name="Vírgula 2" xfId="46" xr:uid="{962D25CA-C5FB-4AAC-A966-9057FD429216}"/>
    <cellStyle name="Vírgula 3" xfId="42" xr:uid="{FE298C3A-B539-4BC4-BD68-4B208EE42410}"/>
    <cellStyle name="Vírgula 4" xfId="48" xr:uid="{4F5D9FD9-91D4-4F54-9FE9-77878295F1CF}"/>
  </cellStyles>
  <dxfs count="4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1" formatCode="&quot;R$&quot;\ #,##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4" formatCode="0.00%"/>
      <alignment horizontal="center" vertical="center" textRotation="0" wrapText="0" indent="0" justifyLastLine="0" shrinkToFit="0" readingOrder="0"/>
      <border diagonalUp="0" diagonalDown="0">
        <left style="thin">
          <color theme="0" tint="-0.34998626667073579"/>
        </left>
        <right/>
        <top style="hair">
          <color theme="0" tint="-0.34998626667073579"/>
        </top>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theme="0" tint="-0.34998626667073579"/>
        </left>
        <right style="thin">
          <color theme="0" tint="-0.34998626667073579"/>
        </right>
        <top style="hair">
          <color theme="0" tint="-0.34998626667073579"/>
        </top>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medium">
          <color auto="1"/>
        </left>
        <right style="thin">
          <color theme="0" tint="-0.34998626667073579"/>
        </right>
        <top style="hair">
          <color theme="0" tint="-0.34998626667073579"/>
        </top>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ill>
        <patternFill>
          <bgColor theme="2" tint="-0.499984740745262"/>
        </patternFill>
      </fill>
    </dxf>
  </dxfs>
  <tableStyles count="0" defaultTableStyle="TableStyleMedium2" defaultPivotStyle="PivotStyleLight16"/>
  <colors>
    <mruColors>
      <color rgb="FFFFFF99"/>
      <color rgb="FF092A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D66CA95B-E580-4435-9DE4-F097D18E47BD}" autoFormatId="16" applyNumberFormats="0" applyBorderFormats="0" applyFontFormats="0" applyPatternFormats="0" applyAlignmentFormats="0" applyWidthHeightFormats="0">
  <queryTableRefresh nextId="74" unboundColumnsRight="12">
    <queryTableFields count="73">
      <queryTableField id="1" name="1" tableColumnId="1"/>
      <queryTableField id="2" name="2" tableColumnId="2"/>
      <queryTableField id="3" name="3" tableColumnId="3"/>
      <queryTableField id="4" name="4" tableColumnId="4"/>
      <queryTableField id="5" name="5" tableColumnId="5"/>
      <queryTableField id="6" name="6" tableColumnId="6"/>
      <queryTableField id="7" name="7" tableColumnId="7"/>
      <queryTableField id="8" name="8" tableColumnId="8"/>
      <queryTableField id="9" name="9" tableColumnId="9"/>
      <queryTableField id="10" name="10" tableColumnId="10"/>
      <queryTableField id="11" name="11" tableColumnId="11"/>
      <queryTableField id="12" name="12" tableColumnId="12"/>
      <queryTableField id="13" name="13" tableColumnId="13"/>
      <queryTableField id="14" name="14" tableColumnId="14"/>
      <queryTableField id="15" name="15" tableColumnId="15"/>
      <queryTableField id="16" name="16" tableColumnId="16"/>
      <queryTableField id="17" name="17" tableColumnId="17"/>
      <queryTableField id="18" name="18" tableColumnId="18"/>
      <queryTableField id="19" name="19" tableColumnId="19"/>
      <queryTableField id="20" name="20" tableColumnId="20"/>
      <queryTableField id="21" name="21" tableColumnId="21"/>
      <queryTableField id="22" name="22" tableColumnId="22"/>
      <queryTableField id="23" name="23" tableColumnId="23"/>
      <queryTableField id="24" name="24" tableColumnId="24"/>
      <queryTableField id="25" name="25" tableColumnId="25"/>
      <queryTableField id="26" name="26" tableColumnId="26"/>
      <queryTableField id="27" name="27" tableColumnId="27"/>
      <queryTableField id="28" name="28" tableColumnId="28"/>
      <queryTableField id="29" name="29" tableColumnId="29"/>
      <queryTableField id="30" name="30" tableColumnId="30"/>
      <queryTableField id="31" name="31" tableColumnId="31"/>
      <queryTableField id="32" name="32" tableColumnId="32"/>
      <queryTableField id="33" name="33" tableColumnId="33"/>
      <queryTableField id="34" name="34" tableColumnId="34"/>
      <queryTableField id="35" name="35" tableColumnId="35"/>
      <queryTableField id="36" name="36" tableColumnId="36"/>
      <queryTableField id="37" name="37" tableColumnId="37"/>
      <queryTableField id="38" name="38" tableColumnId="38"/>
      <queryTableField id="39" name="39" tableColumnId="39"/>
      <queryTableField id="40" name="40" tableColumnId="40"/>
      <queryTableField id="41" name="41" tableColumnId="41"/>
      <queryTableField id="42" name="42" tableColumnId="42"/>
      <queryTableField id="43" name="43" tableColumnId="43"/>
      <queryTableField id="44" name="44" tableColumnId="44"/>
      <queryTableField id="45" name="45" tableColumnId="45"/>
      <queryTableField id="46" name="46" tableColumnId="46"/>
      <queryTableField id="47" name="47" tableColumnId="47"/>
      <queryTableField id="48" name="48" tableColumnId="48"/>
      <queryTableField id="49" name="49" tableColumnId="49"/>
      <queryTableField id="50" name="50" tableColumnId="50"/>
      <queryTableField id="51" name="51" tableColumnId="51"/>
      <queryTableField id="52" name="52" tableColumnId="52"/>
      <queryTableField id="53" name="53" tableColumnId="53"/>
      <queryTableField id="54" name="54" tableColumnId="54"/>
      <queryTableField id="55" name="55" tableColumnId="55"/>
      <queryTableField id="56" name="56" tableColumnId="56"/>
      <queryTableField id="57" name="57" tableColumnId="57"/>
      <queryTableField id="58" name="58" tableColumnId="58"/>
      <queryTableField id="59" name="59" tableColumnId="59"/>
      <queryTableField id="60" name="60" tableColumnId="60"/>
      <queryTableField id="61" name="61" tableColumnId="61"/>
      <queryTableField id="62" dataBound="0" tableColumnId="62"/>
      <queryTableField id="63" dataBound="0" tableColumnId="63"/>
      <queryTableField id="64" dataBound="0" tableColumnId="64"/>
      <queryTableField id="65" dataBound="0" tableColumnId="65"/>
      <queryTableField id="66" dataBound="0" tableColumnId="66"/>
      <queryTableField id="67" dataBound="0" tableColumnId="67"/>
      <queryTableField id="68" dataBound="0" tableColumnId="68"/>
      <queryTableField id="69" dataBound="0" tableColumnId="69"/>
      <queryTableField id="70" dataBound="0" tableColumnId="70"/>
      <queryTableField id="71" dataBound="0" tableColumnId="71"/>
      <queryTableField id="72" dataBound="0" tableColumnId="72"/>
      <queryTableField id="73" dataBound="0" tableColumnId="7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4A2FCB-7783-4A3A-97D7-336F7D13809C}" name="Tabela1_2" displayName="Tabela1_2" ref="A1:BU19" tableType="queryTable" totalsRowShown="0">
  <autoFilter ref="A1:BU19" xr:uid="{894A2FCB-7783-4A3A-97D7-336F7D13809C}"/>
  <tableColumns count="73">
    <tableColumn id="1" xr3:uid="{5D21BC4F-F858-4998-90FD-722180AD8A53}" uniqueName="1" name="1" queryTableFieldId="1" dataDxfId="18"/>
    <tableColumn id="2" xr3:uid="{291F51EB-0D5C-4CC2-8FB9-912A26175153}" uniqueName="2" name="2" queryTableFieldId="2"/>
    <tableColumn id="3" xr3:uid="{ABE18E93-E1C8-4E10-BE28-66C135D61CF1}" uniqueName="3" name="3" queryTableFieldId="3"/>
    <tableColumn id="4" xr3:uid="{6C3FAFB0-83E7-4BA8-A901-6A17B8230F8F}" uniqueName="4" name="4" queryTableFieldId="4"/>
    <tableColumn id="5" xr3:uid="{81146292-17A4-4A5E-94F9-0034879F15A1}" uniqueName="5" name="5" queryTableFieldId="5"/>
    <tableColumn id="6" xr3:uid="{E717979B-57CC-433E-8A26-1290ED3C3ECC}" uniqueName="6" name="6" queryTableFieldId="6"/>
    <tableColumn id="7" xr3:uid="{FD2905D3-9ADC-408D-9074-6661C5731D69}" uniqueName="7" name="7" queryTableFieldId="7" dataDxfId="17"/>
    <tableColumn id="8" xr3:uid="{E1C9E23E-7503-4765-9DBA-47F9B0727A7F}" uniqueName="8" name="8" queryTableFieldId="8" dataDxfId="16"/>
    <tableColumn id="9" xr3:uid="{B0CF4911-270A-4B24-88C7-34B42F371CE0}" uniqueName="9" name="9" queryTableFieldId="9" dataDxfId="15"/>
    <tableColumn id="10" xr3:uid="{9C1B6D25-CDF6-4702-B2CE-0E44291F91B8}" uniqueName="10" name="10" queryTableFieldId="10" dataDxfId="14"/>
    <tableColumn id="11" xr3:uid="{8B8CCB69-D19C-409F-97B8-6454467DCD62}" uniqueName="11" name="11" queryTableFieldId="11" dataDxfId="13"/>
    <tableColumn id="12" xr3:uid="{4DC8BA13-F7C9-4BC1-B45A-8151E9E2B76C}" uniqueName="12" name="12" queryTableFieldId="12" dataDxfId="12"/>
    <tableColumn id="13" xr3:uid="{E82D43B4-4F56-4084-AE7E-39B55434ED4C}" uniqueName="13" name="13" queryTableFieldId="13" dataDxfId="11"/>
    <tableColumn id="14" xr3:uid="{003C6665-47AF-4F8C-BCC4-5970EF7DE608}" uniqueName="14" name="14" queryTableFieldId="14" dataDxfId="10"/>
    <tableColumn id="15" xr3:uid="{36738FFA-D41B-498F-8B0E-2ED607849FB2}" uniqueName="15" name="15" queryTableFieldId="15" dataDxfId="9"/>
    <tableColumn id="16" xr3:uid="{6A17659A-4397-4FDA-BD48-63AF38644FA4}" uniqueName="16" name="16" queryTableFieldId="16" dataDxfId="8"/>
    <tableColumn id="17" xr3:uid="{8F7314FC-2018-4A3C-848A-A4084480F0F7}" uniqueName="17" name="17" queryTableFieldId="17"/>
    <tableColumn id="18" xr3:uid="{0910AEF0-0859-4B66-B82B-08B695843E4E}" uniqueName="18" name="18" queryTableFieldId="18"/>
    <tableColumn id="19" xr3:uid="{C8DF8022-B55A-4B64-8693-3976FB06DAC0}" uniqueName="19" name="19" queryTableFieldId="19"/>
    <tableColumn id="20" xr3:uid="{980AE6DB-1C75-47C5-B79B-8E9403745416}" uniqueName="20" name="20" queryTableFieldId="20" dataDxfId="7"/>
    <tableColumn id="21" xr3:uid="{0BFAFCF9-B8A4-4E8A-8EE6-1D1412B801DF}" uniqueName="21" name="21" queryTableFieldId="21"/>
    <tableColumn id="22" xr3:uid="{B4439BA9-52A0-4AC5-805D-A6DB9B9DFCF4}" uniqueName="22" name="22" queryTableFieldId="22"/>
    <tableColumn id="23" xr3:uid="{D1023D95-D7A1-49EB-962C-A4A249A1753E}" uniqueName="23" name="23" queryTableFieldId="23"/>
    <tableColumn id="24" xr3:uid="{EFE13340-E9CE-495C-B0B1-0C7E63981340}" uniqueName="24" name="24" queryTableFieldId="24"/>
    <tableColumn id="25" xr3:uid="{A9121CBB-A8BE-46DD-8263-0B145C160D70}" uniqueName="25" name="25" queryTableFieldId="25"/>
    <tableColumn id="26" xr3:uid="{B7B97F77-D57C-4185-8A74-A10E13461656}" uniqueName="26" name="26" queryTableFieldId="26"/>
    <tableColumn id="27" xr3:uid="{653931FD-5302-4EED-A5F0-179D002ECF70}" uniqueName="27" name="27" queryTableFieldId="27" dataDxfId="6"/>
    <tableColumn id="28" xr3:uid="{6F12399A-936D-4A04-81B9-63410582B9DA}" uniqueName="28" name="28" queryTableFieldId="28"/>
    <tableColumn id="29" xr3:uid="{82AB513B-B6E0-420C-B91D-602E0B768CD7}" uniqueName="29" name="29" queryTableFieldId="29" dataDxfId="5"/>
    <tableColumn id="30" xr3:uid="{F2BB2CB3-22CD-4E59-B215-AB0F7AAEC9F9}" uniqueName="30" name="30" queryTableFieldId="30" dataDxfId="4"/>
    <tableColumn id="31" xr3:uid="{AF3BC31F-3819-42B9-B7DA-9508FFD7A870}" uniqueName="31" name="31" queryTableFieldId="31" dataDxfId="3"/>
    <tableColumn id="32" xr3:uid="{8FB70279-BB76-4114-AE0B-B545BE3E8034}" uniqueName="32" name="32" queryTableFieldId="32" dataDxfId="2"/>
    <tableColumn id="33" xr3:uid="{6C5E5C5C-8FDC-4AE5-8810-CCA7AF7690DC}" uniqueName="33" name="33" queryTableFieldId="33"/>
    <tableColumn id="34" xr3:uid="{3BC7E433-15AB-48E4-8F91-3CC7F2377AEB}" uniqueName="34" name="34" queryTableFieldId="34"/>
    <tableColumn id="35" xr3:uid="{B8BDFE8D-DE45-40E0-81E7-824E9D61AC00}" uniqueName="35" name="35" queryTableFieldId="35"/>
    <tableColumn id="36" xr3:uid="{BDD114C5-DAA9-4A8A-B3EF-A850F0863BD4}" uniqueName="36" name="36" queryTableFieldId="36"/>
    <tableColumn id="37" xr3:uid="{C23E98C7-D9CC-4509-B276-3777D80AF425}" uniqueName="37" name="37" queryTableFieldId="37"/>
    <tableColumn id="38" xr3:uid="{DE7D980C-6D8F-4B7E-BFFB-B53439B146A5}" uniqueName="38" name="38" queryTableFieldId="38"/>
    <tableColumn id="39" xr3:uid="{B31CBBD8-D613-4BDA-8A1C-7EA91E295A49}" uniqueName="39" name="39" queryTableFieldId="39"/>
    <tableColumn id="40" xr3:uid="{6433723A-17CC-4F87-B5BF-B8B75896225E}" uniqueName="40" name="40" queryTableFieldId="40"/>
    <tableColumn id="41" xr3:uid="{FD20B1D6-FE87-4140-A156-A816921FB3C2}" uniqueName="41" name="41" queryTableFieldId="41"/>
    <tableColumn id="42" xr3:uid="{12D3250B-F3E4-458D-B05A-6BD9C82D645C}" uniqueName="42" name="42" queryTableFieldId="42"/>
    <tableColumn id="43" xr3:uid="{D85D00C1-6970-4BF6-B5EE-732BBA8D2CED}" uniqueName="43" name="43" queryTableFieldId="43"/>
    <tableColumn id="44" xr3:uid="{8D987CEF-7A04-4066-B02E-F587DAC6099C}" uniqueName="44" name="44" queryTableFieldId="44"/>
    <tableColumn id="45" xr3:uid="{C804C50A-D870-4F03-BE88-6B0046FA4882}" uniqueName="45" name="45" queryTableFieldId="45"/>
    <tableColumn id="46" xr3:uid="{1FECB04A-4D09-4E0C-BF55-37E4A6CF20A3}" uniqueName="46" name="46" queryTableFieldId="46"/>
    <tableColumn id="47" xr3:uid="{4348628F-C177-4888-BE6C-109E283740D1}" uniqueName="47" name="47" queryTableFieldId="47"/>
    <tableColumn id="48" xr3:uid="{2ACA1227-19A7-4998-B1D0-2F6627D6F992}" uniqueName="48" name="48" queryTableFieldId="48"/>
    <tableColumn id="49" xr3:uid="{6F99B269-A7A1-4CE3-B990-D817AD31C644}" uniqueName="49" name="49" queryTableFieldId="49"/>
    <tableColumn id="50" xr3:uid="{0FA732A3-D44C-43D3-B72A-B266F35EA92B}" uniqueName="50" name="50" queryTableFieldId="50"/>
    <tableColumn id="51" xr3:uid="{0D355FF5-807C-4F7B-A152-C7FF65C3B5F5}" uniqueName="51" name="51" queryTableFieldId="51"/>
    <tableColumn id="52" xr3:uid="{DD3B31BB-136E-4E99-BC97-63B8D093E762}" uniqueName="52" name="52" queryTableFieldId="52"/>
    <tableColumn id="53" xr3:uid="{067B0F51-2859-4042-A944-AB91FE48FB16}" uniqueName="53" name="53" queryTableFieldId="53"/>
    <tableColumn id="54" xr3:uid="{A66C8A07-C3B9-4B4E-B9E2-0C3EFF055D33}" uniqueName="54" name="54" queryTableFieldId="54"/>
    <tableColumn id="55" xr3:uid="{6F63A7C8-F17B-4D0E-9E86-901D7E088710}" uniqueName="55" name="55" queryTableFieldId="55"/>
    <tableColumn id="56" xr3:uid="{4011DA1F-1FE3-4126-899B-F0418EF812A0}" uniqueName="56" name="56" queryTableFieldId="56"/>
    <tableColumn id="57" xr3:uid="{7424D400-4DF0-4751-BA7F-B9BF2ACD7BF7}" uniqueName="57" name="57" queryTableFieldId="57"/>
    <tableColumn id="58" xr3:uid="{E5CCC816-4905-4ECD-BA5A-6F271E9CFBD8}" uniqueName="58" name="58" queryTableFieldId="58"/>
    <tableColumn id="59" xr3:uid="{075EE2ED-BAF7-4A0D-8A22-803AA1588DDD}" uniqueName="59" name="59" queryTableFieldId="59" dataDxfId="1"/>
    <tableColumn id="60" xr3:uid="{73F644CE-F99D-4170-8589-4CDB633ED53A}" uniqueName="60" name="60" queryTableFieldId="60" dataDxfId="0"/>
    <tableColumn id="61" xr3:uid="{627B15A5-B02F-437F-92C7-9A83D718D90A}" uniqueName="61" name="61" queryTableFieldId="61"/>
    <tableColumn id="62" xr3:uid="{F711D44B-5658-4450-A4AD-ABD817D4DCDA}" uniqueName="62" name="62" queryTableFieldId="62"/>
    <tableColumn id="63" xr3:uid="{86818194-1EDC-4AE3-87EF-1A415035C1DD}" uniqueName="63" name="63" queryTableFieldId="63"/>
    <tableColumn id="64" xr3:uid="{8EDBD168-05F6-4ABF-A365-596212042FF1}" uniqueName="64" name="64" queryTableFieldId="64"/>
    <tableColumn id="65" xr3:uid="{2E8C1254-FE05-4C92-A2CF-A75AEDECADFA}" uniqueName="65" name="65" queryTableFieldId="65"/>
    <tableColumn id="66" xr3:uid="{BAEA0DC4-C573-4772-9870-DD5473DA7288}" uniqueName="66" name="66" queryTableFieldId="66"/>
    <tableColumn id="67" xr3:uid="{B297465A-8835-475E-9021-E6F0CF9A4F68}" uniqueName="67" name="67" queryTableFieldId="67"/>
    <tableColumn id="68" xr3:uid="{10DC2A1A-08F3-4197-B4D2-A3CCE88AEC7A}" uniqueName="68" name="68" queryTableFieldId="68"/>
    <tableColumn id="69" xr3:uid="{B790D33D-47A7-4294-9868-B9833136C5B2}" uniqueName="69" name="69" queryTableFieldId="69"/>
    <tableColumn id="70" xr3:uid="{425B9DC2-9661-4F95-A349-04AFD706290B}" uniqueName="70" name="70" queryTableFieldId="70"/>
    <tableColumn id="71" xr3:uid="{A0B201E1-A097-4E47-BF8D-0C3EBA585C24}" uniqueName="71" name="71" queryTableFieldId="71"/>
    <tableColumn id="72" xr3:uid="{8E667DDD-C28B-4859-B9F2-EDE7FE874064}" uniqueName="72" name="72" queryTableFieldId="72"/>
    <tableColumn id="73" xr3:uid="{5FB908B8-C5BF-4295-BC77-22A7883ED99F}" uniqueName="73" name="73" queryTableFieldId="7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4C252DF-9753-4BF5-93EE-E9A362E84D7D}" name="Tabela1" displayName="Tabela1" ref="A1:CH24" totalsRowShown="0" headerRowDxfId="40">
  <autoFilter ref="A1:CH24" xr:uid="{F4C252DF-9753-4BF5-93EE-E9A362E84D7D}"/>
  <sortState xmlns:xlrd2="http://schemas.microsoft.com/office/spreadsheetml/2017/richdata2" ref="A2:CH24">
    <sortCondition descending="1" ref="B1:B24"/>
  </sortState>
  <tableColumns count="86">
    <tableColumn id="1" xr3:uid="{172939B7-56DF-46EB-BACB-CC84251F0603}" name="1">
      <calculatedColumnFormula>CONCATENATE(B2," - ",H2," ",I2)</calculatedColumnFormula>
    </tableColumn>
    <tableColumn id="2" xr3:uid="{B9F546D1-56A5-4FEC-BEE3-FF5FE5EB1D6D}" name="2"/>
    <tableColumn id="3" xr3:uid="{53E9002F-3689-4F5F-9BEC-258365C85B42}" name="3"/>
    <tableColumn id="4" xr3:uid="{E37FDB55-E2DC-4AC4-96B9-A0AFA13024DF}" name="4"/>
    <tableColumn id="5" xr3:uid="{496E5A24-EEFB-4B80-B509-409EA7183E81}" name="5"/>
    <tableColumn id="6" xr3:uid="{BDDAADEC-2E31-4B87-9CCA-AF4DCDCDDF0D}" name="6"/>
    <tableColumn id="7" xr3:uid="{BB598A41-BC47-429D-8433-BC6A1267C4F1}" name="7"/>
    <tableColumn id="8" xr3:uid="{A4952485-A559-4BB6-9097-B33A2FB535BF}" name="8"/>
    <tableColumn id="9" xr3:uid="{B9371558-C6FE-4402-9B12-3FA29B67F291}" name="9"/>
    <tableColumn id="10" xr3:uid="{484379FD-9EF9-49D7-8E12-13A1D936E531}" name="10"/>
    <tableColumn id="11" xr3:uid="{79D6CEDB-4998-4DDE-B84C-606AF8B37EDF}" name="11"/>
    <tableColumn id="12" xr3:uid="{63BAAE69-A989-4DB0-91C2-BEB2818CE6B4}" name="12"/>
    <tableColumn id="13" xr3:uid="{D4CA5F1B-7963-4CF6-9ABC-728247CF61C6}" name="13"/>
    <tableColumn id="14" xr3:uid="{3670EE4F-B2F1-4ECE-BEEF-8FFF4F70EFFC}" name="14"/>
    <tableColumn id="15" xr3:uid="{3FE7344F-EF37-496F-88CD-D2C8707E6DD5}" name="15"/>
    <tableColumn id="16" xr3:uid="{D69B906C-0CB2-4169-AF3D-910EDFBBC68F}" name="16"/>
    <tableColumn id="17" xr3:uid="{8BE8CF78-008B-4D09-A5BD-9F4008336DD4}" name="17"/>
    <tableColumn id="18" xr3:uid="{11D76916-C11E-42AB-A9E3-F1C1E1B49DF6}" name="18"/>
    <tableColumn id="19" xr3:uid="{6DD32BDE-E378-42F3-9C2B-478C782B5989}" name="19"/>
    <tableColumn id="20" xr3:uid="{6C84D102-AFB6-4F0D-9E5D-70565BC02D05}" name="20"/>
    <tableColumn id="21" xr3:uid="{D5167B39-36B8-4C46-BB7E-27B6BE363828}" name="21"/>
    <tableColumn id="22" xr3:uid="{8A131AB8-2868-4314-A026-74EE4382FDAE}" name="22"/>
    <tableColumn id="23" xr3:uid="{3CCFF70C-C2CD-4238-B37E-EE5BACC3F487}" name="23"/>
    <tableColumn id="24" xr3:uid="{BFE1006A-3084-4C84-8DEB-A17C85234BAE}" name="24"/>
    <tableColumn id="25" xr3:uid="{F74D75ED-211A-46ED-83C8-F971CE8DF975}" name="25"/>
    <tableColumn id="26" xr3:uid="{351A67E8-2874-4067-A6B2-1991616ECB96}" name="26"/>
    <tableColumn id="27" xr3:uid="{2AB9E2ED-FF62-41AF-B365-8BDB4FFCD265}" name="27"/>
    <tableColumn id="28" xr3:uid="{83AE2930-41E1-434A-BDB4-002CD3080375}" name="28"/>
    <tableColumn id="29" xr3:uid="{6E3552CC-E54F-4377-8B6A-31753C3AE3CF}" name="29"/>
    <tableColumn id="30" xr3:uid="{D52CF93E-5287-4CEC-8FAD-BD7E5F4B84F1}" name="30"/>
    <tableColumn id="31" xr3:uid="{65EAEB5F-BE5C-473F-98C9-DC8D14629376}" name="31"/>
    <tableColumn id="32" xr3:uid="{F356A064-084E-42FA-A7D0-B859268409F7}" name="32"/>
    <tableColumn id="86" xr3:uid="{01A34523-D4B8-4F1D-9A03-0FA2922CE079}" name="33"/>
    <tableColumn id="33" xr3:uid="{80F6D13F-4634-49A6-800E-7EDB6DE59AC8}" name="34"/>
    <tableColumn id="34" xr3:uid="{4C80A841-9DCC-4B1C-88A8-14009344361F}" name="35"/>
    <tableColumn id="35" xr3:uid="{BCCC547F-550F-40A1-8A1B-2FB8E00982C4}" name="36"/>
    <tableColumn id="36" xr3:uid="{9745182D-696E-43AC-A9BF-7AD6D6E31E72}" name="37"/>
    <tableColumn id="37" xr3:uid="{E37C46B6-9FD5-49D6-9E05-55A574605720}" name="38"/>
    <tableColumn id="38" xr3:uid="{BFFC127A-2EB9-4D1D-90C5-A2AB80037997}" name="39"/>
    <tableColumn id="39" xr3:uid="{8038E7D1-FD25-4009-B3EA-7FF780AD0739}" name="40"/>
    <tableColumn id="40" xr3:uid="{894DA573-4D6E-4A47-AD78-89A664462CCB}" name="41"/>
    <tableColumn id="41" xr3:uid="{CA88554F-698A-46A9-B92F-8B201665B931}" name="42"/>
    <tableColumn id="42" xr3:uid="{8CFA4244-D7BC-4DC6-9589-517FD4749A89}" name="43"/>
    <tableColumn id="43" xr3:uid="{96FA5C85-0ECC-426F-8A67-FED6F948AE11}" name="44"/>
    <tableColumn id="44" xr3:uid="{FDED2A91-11A0-48A2-828D-1861932F8358}" name="45"/>
    <tableColumn id="45" xr3:uid="{817FCC2E-C77A-4911-BD07-2CD9D4BAEA75}" name="46"/>
    <tableColumn id="46" xr3:uid="{0F21A56C-68ED-40B9-9E76-404FDB982B36}" name="47"/>
    <tableColumn id="47" xr3:uid="{7601C9E8-429A-4BF8-8020-30C0FFAA0828}" name="48"/>
    <tableColumn id="48" xr3:uid="{9188B1F3-B67F-4403-A9F6-AD4D13558594}" name="49"/>
    <tableColumn id="49" xr3:uid="{E2CDF0D3-DF6E-4241-B20B-5736C79784C6}" name="50"/>
    <tableColumn id="50" xr3:uid="{EBCA7741-B8BD-46A6-A621-BD161A0A1709}" name="51"/>
    <tableColumn id="51" xr3:uid="{3F113639-754B-448D-B0A6-28EE1342AAA7}" name="52"/>
    <tableColumn id="52" xr3:uid="{EC4035B8-3332-43C6-B4FB-8F2A59ADB6A8}" name="53"/>
    <tableColumn id="53" xr3:uid="{C266BA0E-ABF6-4EC5-BB86-446BFD6A76FE}" name="54"/>
    <tableColumn id="54" xr3:uid="{1F774E29-525E-4921-B8E3-FF03432C6D82}" name="55"/>
    <tableColumn id="79" xr3:uid="{296783A5-62BB-4792-AADE-353EF5963945}" name="56" dataDxfId="39" dataCellStyle="Moeda"/>
    <tableColumn id="78" xr3:uid="{3CB2DF52-40C0-4A77-B0CC-5246264ADCFD}" name="57" dataDxfId="38" dataCellStyle="Moeda"/>
    <tableColumn id="55" xr3:uid="{602D0371-43D0-4D14-AE4E-F267B68579C2}" name="58"/>
    <tableColumn id="56" xr3:uid="{A4C9461E-70FE-4EF2-890A-292364D12AF8}" name="59"/>
    <tableColumn id="57" xr3:uid="{A87B1458-2656-4204-B860-381783EE8A84}" name="60"/>
    <tableColumn id="58" xr3:uid="{55F11943-86F6-4824-8CF8-E3ED98D6B82B}" name="61"/>
    <tableColumn id="59" xr3:uid="{EBDA133D-E9C1-4DE2-B2D4-8EEEBBC1B7DB}" name="62" dataDxfId="37"/>
    <tableColumn id="60" xr3:uid="{12943C3F-B933-4658-8750-FD9936A95F08}" name="63" dataDxfId="36"/>
    <tableColumn id="61" xr3:uid="{67C79597-01DF-4ED1-921C-686A7E7AC050}" name="64" dataDxfId="35"/>
    <tableColumn id="63" xr3:uid="{1319A7F9-FD8A-4213-BDAB-31F649C5D93D}" name="65"/>
    <tableColumn id="64" xr3:uid="{5F01D2D4-25EA-4E15-A6F8-DBD376E6B460}" name="66"/>
    <tableColumn id="65" xr3:uid="{A7D7617A-D77E-4D4B-9CD3-31AE7488281C}" name="67"/>
    <tableColumn id="75" xr3:uid="{ECE61459-8EA5-444F-AE83-A190945D54C0}" name="68" dataDxfId="34" dataCellStyle="Moeda"/>
    <tableColumn id="76" xr3:uid="{C4F64B57-D6DF-4B84-8D8B-B30CDF3B467A}" name="69" dataDxfId="33" dataCellStyle="Moeda"/>
    <tableColumn id="73" xr3:uid="{810DF77A-BD1C-49A2-9C7F-025275C26930}" name="70" dataDxfId="32"/>
    <tableColumn id="72" xr3:uid="{7EDE7658-BF48-4DDB-9763-404EE067C102}" name="71" dataDxfId="31"/>
    <tableColumn id="71" xr3:uid="{472EE9D0-0E52-4B7D-8EB5-8F9952226444}" name="72" dataDxfId="30"/>
    <tableColumn id="70" xr3:uid="{A999148C-EF2C-49F0-AE98-C62A7191E42D}" name="73" dataDxfId="29"/>
    <tableColumn id="74" xr3:uid="{B4719A0B-432A-48F1-BB15-B1AA150CB19D}" name="74" dataDxfId="28"/>
    <tableColumn id="69" xr3:uid="{022FD33E-EAD8-43D0-8C2F-E0E2944C5312}" name="75" dataDxfId="27"/>
    <tableColumn id="77" xr3:uid="{D5DDBB9A-A476-4AB1-95A4-7FAE269E5D86}" name="76" dataDxfId="26" dataCellStyle="Moeda"/>
    <tableColumn id="62" xr3:uid="{68CFCDE2-9A4B-45DB-AC32-93236C8D7A1B}" name="77" dataDxfId="25" dataCellStyle="Moeda"/>
    <tableColumn id="85" xr3:uid="{012EC6C4-19A0-4543-9F95-82CFE3D6CF33}" name="78" dataDxfId="24" dataCellStyle="Moeda"/>
    <tableColumn id="84" xr3:uid="{428DDE5D-7143-456B-A439-4E95715043EC}" name="79" dataDxfId="23" dataCellStyle="Moeda"/>
    <tableColumn id="83" xr3:uid="{2021022B-EE0A-4226-93A6-FED1BB3547B3}" name="80" dataDxfId="22" dataCellStyle="Moeda"/>
    <tableColumn id="82" xr3:uid="{4CED350A-56F6-4D75-A9DA-546956F92595}" name="81" dataDxfId="21" dataCellStyle="Moeda"/>
    <tableColumn id="81" xr3:uid="{62FEE891-39B2-4BF1-BB6B-0D835BF5223D}" name="82" dataDxfId="20" dataCellStyle="Moeda"/>
    <tableColumn id="80" xr3:uid="{F9097905-1051-40FA-AB41-21ECDC452A49}" name="83" dataDxfId="19" dataCellStyle="Moeda"/>
    <tableColumn id="66" xr3:uid="{52BA1BD1-5F2D-4A91-8EAD-E3BE50000EE7}" name="84"/>
    <tableColumn id="67" xr3:uid="{4A546EA2-458C-4AFF-B600-A4DCD75A5035}" name="85"/>
    <tableColumn id="68" xr3:uid="{1F2116AF-6988-4AFF-9F20-90E49B70D830}" name="86"/>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F52BC-3B57-414C-B9C7-062A716E3881}">
  <dimension ref="A1:BU19"/>
  <sheetViews>
    <sheetView workbookViewId="0">
      <selection activeCell="AG3" sqref="AG3:BU3"/>
    </sheetView>
  </sheetViews>
  <sheetFormatPr defaultRowHeight="15" x14ac:dyDescent="0.25"/>
  <cols>
    <col min="1" max="1" width="72.28515625" bestFit="1" customWidth="1"/>
    <col min="2" max="2" width="8.140625" bestFit="1" customWidth="1"/>
    <col min="3" max="3" width="11" bestFit="1" customWidth="1"/>
    <col min="4" max="4" width="15.140625" bestFit="1" customWidth="1"/>
    <col min="5" max="5" width="44.140625" bestFit="1" customWidth="1"/>
    <col min="6" max="6" width="12" bestFit="1" customWidth="1"/>
    <col min="7" max="7" width="21.5703125" bestFit="1" customWidth="1"/>
    <col min="8" max="8" width="11.140625" bestFit="1" customWidth="1"/>
    <col min="9" max="9" width="53.5703125" bestFit="1" customWidth="1"/>
    <col min="10" max="10" width="50.5703125" bestFit="1" customWidth="1"/>
    <col min="11" max="11" width="46" bestFit="1" customWidth="1"/>
    <col min="12" max="12" width="51.85546875" bestFit="1" customWidth="1"/>
    <col min="13" max="13" width="9.85546875" bestFit="1" customWidth="1"/>
    <col min="14" max="14" width="81.140625" bestFit="1" customWidth="1"/>
    <col min="15" max="15" width="14.28515625" bestFit="1" customWidth="1"/>
    <col min="16" max="16" width="27.5703125" bestFit="1" customWidth="1"/>
    <col min="17" max="17" width="14.85546875" bestFit="1" customWidth="1"/>
    <col min="18" max="18" width="9.28515625" bestFit="1" customWidth="1"/>
    <col min="19" max="19" width="7.85546875" bestFit="1" customWidth="1"/>
    <col min="20" max="20" width="28.85546875" bestFit="1" customWidth="1"/>
    <col min="21" max="21" width="14.85546875" bestFit="1" customWidth="1"/>
    <col min="22" max="22" width="9.28515625" bestFit="1" customWidth="1"/>
    <col min="23" max="23" width="7.85546875" bestFit="1" customWidth="1"/>
    <col min="24" max="24" width="24.7109375" bestFit="1" customWidth="1"/>
    <col min="25" max="25" width="28.85546875" bestFit="1" customWidth="1"/>
    <col min="26" max="26" width="16.140625" bestFit="1" customWidth="1"/>
    <col min="27" max="27" width="13.42578125" bestFit="1" customWidth="1"/>
    <col min="28" max="28" width="11.7109375" bestFit="1" customWidth="1"/>
    <col min="29" max="29" width="27.7109375" bestFit="1" customWidth="1"/>
    <col min="30" max="30" width="25.85546875" bestFit="1" customWidth="1"/>
    <col min="31" max="31" width="14.5703125" bestFit="1" customWidth="1"/>
    <col min="32" max="32" width="16.85546875" bestFit="1" customWidth="1"/>
    <col min="33" max="33" width="8" bestFit="1" customWidth="1"/>
    <col min="34" max="34" width="9" bestFit="1" customWidth="1"/>
    <col min="35" max="35" width="8" bestFit="1" customWidth="1"/>
    <col min="36" max="36" width="9" bestFit="1" customWidth="1"/>
    <col min="37" max="37" width="10.85546875" bestFit="1" customWidth="1"/>
    <col min="38" max="38" width="12.7109375" bestFit="1" customWidth="1"/>
    <col min="39" max="39" width="8.7109375" bestFit="1" customWidth="1"/>
    <col min="40" max="40" width="10.5703125" bestFit="1" customWidth="1"/>
    <col min="41" max="41" width="12.42578125" bestFit="1" customWidth="1"/>
    <col min="42" max="42" width="14.42578125" bestFit="1" customWidth="1"/>
    <col min="43" max="43" width="7.140625" bestFit="1" customWidth="1"/>
    <col min="44" max="44" width="9" bestFit="1" customWidth="1"/>
    <col min="45" max="45" width="10.85546875" bestFit="1" customWidth="1"/>
    <col min="46" max="46" width="12.7109375" bestFit="1" customWidth="1"/>
    <col min="47" max="47" width="8" bestFit="1" customWidth="1"/>
    <col min="48" max="48" width="9" bestFit="1" customWidth="1"/>
    <col min="49" max="49" width="10.85546875" bestFit="1" customWidth="1"/>
    <col min="50" max="50" width="12.7109375" bestFit="1" customWidth="1"/>
    <col min="51" max="51" width="8" bestFit="1" customWidth="1"/>
    <col min="52" max="52" width="9" bestFit="1" customWidth="1"/>
    <col min="53" max="53" width="10.85546875" bestFit="1" customWidth="1"/>
    <col min="54" max="54" width="12.7109375" bestFit="1" customWidth="1"/>
    <col min="55" max="55" width="8" bestFit="1" customWidth="1"/>
    <col min="56" max="56" width="9" bestFit="1" customWidth="1"/>
    <col min="57" max="57" width="8" bestFit="1" customWidth="1"/>
    <col min="58" max="58" width="9" bestFit="1" customWidth="1"/>
    <col min="59" max="59" width="21.7109375" bestFit="1" customWidth="1"/>
    <col min="60" max="60" width="13.7109375" bestFit="1" customWidth="1"/>
    <col min="61" max="61" width="5.28515625" bestFit="1" customWidth="1"/>
  </cols>
  <sheetData>
    <row r="1" spans="1:73" x14ac:dyDescent="0.25">
      <c r="A1" t="s">
        <v>140</v>
      </c>
      <c r="B1" t="s">
        <v>141</v>
      </c>
      <c r="C1" t="s">
        <v>142</v>
      </c>
      <c r="D1" t="s">
        <v>143</v>
      </c>
      <c r="E1" t="s">
        <v>144</v>
      </c>
      <c r="F1" t="s">
        <v>145</v>
      </c>
      <c r="G1" t="s">
        <v>146</v>
      </c>
      <c r="H1" t="s">
        <v>147</v>
      </c>
      <c r="I1" t="s">
        <v>148</v>
      </c>
      <c r="J1" t="s">
        <v>149</v>
      </c>
      <c r="K1" t="s">
        <v>150</v>
      </c>
      <c r="L1" t="s">
        <v>151</v>
      </c>
      <c r="M1" t="s">
        <v>152</v>
      </c>
      <c r="N1" t="s">
        <v>153</v>
      </c>
      <c r="O1" t="s">
        <v>154</v>
      </c>
      <c r="P1" t="s">
        <v>155</v>
      </c>
      <c r="Q1" t="s">
        <v>156</v>
      </c>
      <c r="R1" t="s">
        <v>157</v>
      </c>
      <c r="S1" t="s">
        <v>158</v>
      </c>
      <c r="T1" t="s">
        <v>159</v>
      </c>
      <c r="U1" t="s">
        <v>160</v>
      </c>
      <c r="V1" t="s">
        <v>161</v>
      </c>
      <c r="W1" t="s">
        <v>162</v>
      </c>
      <c r="X1" t="s">
        <v>163</v>
      </c>
      <c r="Y1" t="s">
        <v>164</v>
      </c>
      <c r="Z1" t="s">
        <v>165</v>
      </c>
      <c r="AA1" t="s">
        <v>166</v>
      </c>
      <c r="AB1" t="s">
        <v>167</v>
      </c>
      <c r="AC1" t="s">
        <v>168</v>
      </c>
      <c r="AD1" t="s">
        <v>169</v>
      </c>
      <c r="AE1" t="s">
        <v>170</v>
      </c>
      <c r="AF1" t="s">
        <v>171</v>
      </c>
      <c r="AG1" t="s">
        <v>172</v>
      </c>
      <c r="AH1" t="s">
        <v>173</v>
      </c>
      <c r="AI1" t="s">
        <v>174</v>
      </c>
      <c r="AJ1" t="s">
        <v>175</v>
      </c>
      <c r="AK1" t="s">
        <v>176</v>
      </c>
      <c r="AL1" t="s">
        <v>177</v>
      </c>
      <c r="AM1" t="s">
        <v>178</v>
      </c>
      <c r="AN1" t="s">
        <v>179</v>
      </c>
      <c r="AO1" t="s">
        <v>180</v>
      </c>
      <c r="AP1" t="s">
        <v>181</v>
      </c>
      <c r="AQ1" t="s">
        <v>182</v>
      </c>
      <c r="AR1" t="s">
        <v>183</v>
      </c>
      <c r="AS1" t="s">
        <v>184</v>
      </c>
      <c r="AT1" t="s">
        <v>185</v>
      </c>
      <c r="AU1" t="s">
        <v>186</v>
      </c>
      <c r="AV1" t="s">
        <v>187</v>
      </c>
      <c r="AW1" t="s">
        <v>188</v>
      </c>
      <c r="AX1" t="s">
        <v>189</v>
      </c>
      <c r="AY1" t="s">
        <v>190</v>
      </c>
      <c r="AZ1" t="s">
        <v>191</v>
      </c>
      <c r="BA1" t="s">
        <v>192</v>
      </c>
      <c r="BB1" t="s">
        <v>193</v>
      </c>
      <c r="BC1" t="s">
        <v>194</v>
      </c>
      <c r="BD1" t="s">
        <v>195</v>
      </c>
      <c r="BE1" t="s">
        <v>196</v>
      </c>
      <c r="BF1" t="s">
        <v>197</v>
      </c>
      <c r="BG1" t="s">
        <v>198</v>
      </c>
      <c r="BH1" t="s">
        <v>199</v>
      </c>
      <c r="BI1" t="s">
        <v>200</v>
      </c>
      <c r="BJ1" t="s">
        <v>240</v>
      </c>
      <c r="BK1" t="s">
        <v>241</v>
      </c>
      <c r="BL1" t="s">
        <v>242</v>
      </c>
      <c r="BM1" t="s">
        <v>243</v>
      </c>
      <c r="BN1" t="s">
        <v>244</v>
      </c>
      <c r="BO1" t="s">
        <v>245</v>
      </c>
      <c r="BP1" t="s">
        <v>249</v>
      </c>
      <c r="BQ1" t="s">
        <v>250</v>
      </c>
      <c r="BR1" t="s">
        <v>251</v>
      </c>
      <c r="BS1" t="s">
        <v>252</v>
      </c>
      <c r="BT1" t="s">
        <v>253</v>
      </c>
      <c r="BU1" t="s">
        <v>254</v>
      </c>
    </row>
    <row r="2" spans="1:73" x14ac:dyDescent="0.25">
      <c r="P2" t="s">
        <v>4</v>
      </c>
      <c r="T2" t="s">
        <v>5</v>
      </c>
      <c r="X2" t="s">
        <v>37</v>
      </c>
      <c r="Z2" t="s">
        <v>38</v>
      </c>
      <c r="AC2" t="s">
        <v>39</v>
      </c>
    </row>
    <row r="3" spans="1:73" x14ac:dyDescent="0.25">
      <c r="A3" t="s">
        <v>13</v>
      </c>
      <c r="B3" t="s">
        <v>16</v>
      </c>
      <c r="C3" t="s">
        <v>6</v>
      </c>
      <c r="D3" t="s">
        <v>99</v>
      </c>
      <c r="E3" t="s">
        <v>30</v>
      </c>
      <c r="F3" t="s">
        <v>15</v>
      </c>
      <c r="G3" t="s">
        <v>17</v>
      </c>
      <c r="H3" t="s">
        <v>12</v>
      </c>
      <c r="I3" t="s">
        <v>18</v>
      </c>
      <c r="J3" t="s">
        <v>19</v>
      </c>
      <c r="K3" t="s">
        <v>20</v>
      </c>
      <c r="L3" t="s">
        <v>21</v>
      </c>
      <c r="M3" t="s">
        <v>22</v>
      </c>
      <c r="N3" t="s">
        <v>23</v>
      </c>
      <c r="O3" t="s">
        <v>35</v>
      </c>
      <c r="P3" t="s">
        <v>36</v>
      </c>
      <c r="Q3" t="s">
        <v>26</v>
      </c>
      <c r="R3" t="s">
        <v>27</v>
      </c>
      <c r="S3" t="s">
        <v>28</v>
      </c>
      <c r="T3" t="s">
        <v>36</v>
      </c>
      <c r="U3" t="s">
        <v>26</v>
      </c>
      <c r="V3" t="s">
        <v>27</v>
      </c>
      <c r="W3" t="s">
        <v>28</v>
      </c>
      <c r="X3" t="s">
        <v>24</v>
      </c>
      <c r="Y3" t="s">
        <v>25</v>
      </c>
      <c r="Z3" t="s">
        <v>29</v>
      </c>
      <c r="AA3" t="s">
        <v>40</v>
      </c>
      <c r="AB3" t="s">
        <v>43</v>
      </c>
      <c r="AC3" t="s">
        <v>31</v>
      </c>
      <c r="AD3" t="s">
        <v>32</v>
      </c>
      <c r="AE3" t="s">
        <v>33</v>
      </c>
      <c r="AF3" t="s">
        <v>34</v>
      </c>
      <c r="AG3" t="s">
        <v>255</v>
      </c>
      <c r="AH3" t="s">
        <v>256</v>
      </c>
      <c r="AI3" t="s">
        <v>257</v>
      </c>
      <c r="AJ3" t="s">
        <v>258</v>
      </c>
      <c r="AK3" t="s">
        <v>259</v>
      </c>
      <c r="AL3" t="s">
        <v>260</v>
      </c>
      <c r="AM3" t="s">
        <v>261</v>
      </c>
      <c r="AN3" t="s">
        <v>262</v>
      </c>
      <c r="AO3" t="s">
        <v>263</v>
      </c>
      <c r="AP3" t="s">
        <v>264</v>
      </c>
      <c r="AQ3" t="s">
        <v>265</v>
      </c>
      <c r="AR3" t="s">
        <v>266</v>
      </c>
      <c r="AS3" t="s">
        <v>267</v>
      </c>
      <c r="AT3" t="s">
        <v>268</v>
      </c>
      <c r="AU3" t="s">
        <v>269</v>
      </c>
      <c r="AV3" t="s">
        <v>270</v>
      </c>
      <c r="AW3" t="s">
        <v>271</v>
      </c>
      <c r="AX3" t="s">
        <v>272</v>
      </c>
      <c r="AY3" t="s">
        <v>273</v>
      </c>
      <c r="AZ3" t="s">
        <v>274</v>
      </c>
      <c r="BA3" t="s">
        <v>275</v>
      </c>
      <c r="BB3" t="s">
        <v>276</v>
      </c>
      <c r="BC3" t="s">
        <v>277</v>
      </c>
      <c r="BD3" t="s">
        <v>278</v>
      </c>
      <c r="BE3" t="s">
        <v>279</v>
      </c>
      <c r="BF3" t="s">
        <v>280</v>
      </c>
      <c r="BG3" t="s">
        <v>281</v>
      </c>
      <c r="BH3" t="s">
        <v>282</v>
      </c>
      <c r="BI3" t="s">
        <v>283</v>
      </c>
      <c r="BJ3" t="s">
        <v>284</v>
      </c>
      <c r="BK3" t="s">
        <v>285</v>
      </c>
      <c r="BL3" t="s">
        <v>286</v>
      </c>
      <c r="BM3" t="s">
        <v>287</v>
      </c>
      <c r="BN3" t="s">
        <v>288</v>
      </c>
      <c r="BO3" t="s">
        <v>289</v>
      </c>
      <c r="BP3" t="s">
        <v>290</v>
      </c>
      <c r="BQ3" t="s">
        <v>291</v>
      </c>
      <c r="BR3" t="s">
        <v>292</v>
      </c>
      <c r="BS3" t="s">
        <v>107</v>
      </c>
      <c r="BT3" t="s">
        <v>108</v>
      </c>
      <c r="BU3" t="s">
        <v>120</v>
      </c>
    </row>
    <row r="4" spans="1:73" x14ac:dyDescent="0.25">
      <c r="A4" t="s">
        <v>201</v>
      </c>
      <c r="B4">
        <v>507206</v>
      </c>
      <c r="C4">
        <v>7899095202368</v>
      </c>
      <c r="D4">
        <v>17899095202365</v>
      </c>
      <c r="E4">
        <v>1542301380174</v>
      </c>
      <c r="F4">
        <v>510418030167803</v>
      </c>
      <c r="G4" t="s">
        <v>82</v>
      </c>
      <c r="H4" t="s">
        <v>47</v>
      </c>
      <c r="I4" t="s">
        <v>55</v>
      </c>
      <c r="J4" t="s">
        <v>58</v>
      </c>
      <c r="K4" t="s">
        <v>65</v>
      </c>
      <c r="L4" t="s">
        <v>69</v>
      </c>
      <c r="M4" t="s">
        <v>3</v>
      </c>
      <c r="N4" t="s">
        <v>83</v>
      </c>
      <c r="O4" t="s">
        <v>2</v>
      </c>
      <c r="Q4">
        <v>50</v>
      </c>
      <c r="R4">
        <v>40</v>
      </c>
      <c r="S4">
        <v>88</v>
      </c>
      <c r="U4">
        <v>318</v>
      </c>
      <c r="V4">
        <v>218</v>
      </c>
      <c r="W4">
        <v>190</v>
      </c>
      <c r="X4">
        <v>21</v>
      </c>
      <c r="Y4">
        <v>1260</v>
      </c>
      <c r="Z4">
        <v>60</v>
      </c>
      <c r="AA4" t="s">
        <v>42</v>
      </c>
      <c r="AB4" t="s">
        <v>45</v>
      </c>
      <c r="AC4" t="s">
        <v>8</v>
      </c>
      <c r="AD4" t="s">
        <v>79</v>
      </c>
      <c r="AE4" t="s">
        <v>0</v>
      </c>
      <c r="AF4" t="s">
        <v>1</v>
      </c>
    </row>
    <row r="5" spans="1:73" x14ac:dyDescent="0.25">
      <c r="A5" t="s">
        <v>202</v>
      </c>
      <c r="B5">
        <v>507168</v>
      </c>
      <c r="C5">
        <v>7899095201910</v>
      </c>
      <c r="D5">
        <v>17899095201917</v>
      </c>
      <c r="E5">
        <v>1542301380093</v>
      </c>
      <c r="F5">
        <v>510412101172410</v>
      </c>
      <c r="G5" t="s">
        <v>82</v>
      </c>
      <c r="H5" t="s">
        <v>47</v>
      </c>
      <c r="I5" t="s">
        <v>54</v>
      </c>
      <c r="J5" t="s">
        <v>58</v>
      </c>
      <c r="K5" t="s">
        <v>65</v>
      </c>
      <c r="L5" t="s">
        <v>69</v>
      </c>
      <c r="M5" t="s">
        <v>3</v>
      </c>
      <c r="N5" t="s">
        <v>83</v>
      </c>
      <c r="O5" t="s">
        <v>2</v>
      </c>
      <c r="Q5">
        <v>50</v>
      </c>
      <c r="R5">
        <v>40</v>
      </c>
      <c r="S5">
        <v>88</v>
      </c>
      <c r="U5">
        <v>318</v>
      </c>
      <c r="V5">
        <v>218</v>
      </c>
      <c r="W5">
        <v>190</v>
      </c>
      <c r="X5">
        <v>21</v>
      </c>
      <c r="Y5">
        <v>1260</v>
      </c>
      <c r="Z5">
        <v>60</v>
      </c>
      <c r="AA5" t="s">
        <v>42</v>
      </c>
      <c r="AB5" t="s">
        <v>45</v>
      </c>
      <c r="AC5" t="s">
        <v>8</v>
      </c>
      <c r="AD5" t="s">
        <v>79</v>
      </c>
      <c r="AE5" t="s">
        <v>0</v>
      </c>
      <c r="AF5" t="s">
        <v>1</v>
      </c>
    </row>
    <row r="6" spans="1:73" x14ac:dyDescent="0.25">
      <c r="A6" t="s">
        <v>203</v>
      </c>
      <c r="B6">
        <v>507180</v>
      </c>
      <c r="C6">
        <v>7899095202320</v>
      </c>
      <c r="D6">
        <v>17899095202327</v>
      </c>
      <c r="E6">
        <v>1542302080034</v>
      </c>
      <c r="F6">
        <v>510414030103704</v>
      </c>
      <c r="G6" t="s">
        <v>82</v>
      </c>
      <c r="H6" t="s">
        <v>51</v>
      </c>
      <c r="I6" t="s">
        <v>56</v>
      </c>
      <c r="J6" t="s">
        <v>62</v>
      </c>
      <c r="K6" t="s">
        <v>65</v>
      </c>
      <c r="L6" t="s">
        <v>72</v>
      </c>
      <c r="M6" t="s">
        <v>3</v>
      </c>
      <c r="N6" t="s">
        <v>84</v>
      </c>
      <c r="O6" t="s">
        <v>2</v>
      </c>
      <c r="Q6">
        <v>50</v>
      </c>
      <c r="R6">
        <v>40</v>
      </c>
      <c r="S6">
        <v>88</v>
      </c>
      <c r="U6">
        <v>318</v>
      </c>
      <c r="V6">
        <v>218</v>
      </c>
      <c r="W6">
        <v>100</v>
      </c>
      <c r="X6">
        <v>22</v>
      </c>
      <c r="Y6">
        <v>659.99999999999989</v>
      </c>
      <c r="Z6">
        <v>30</v>
      </c>
      <c r="AA6" t="s">
        <v>42</v>
      </c>
      <c r="AB6" t="s">
        <v>45</v>
      </c>
      <c r="AC6" t="s">
        <v>14</v>
      </c>
      <c r="AD6" t="s">
        <v>79</v>
      </c>
      <c r="AE6" t="s">
        <v>0</v>
      </c>
      <c r="AF6" t="s">
        <v>1</v>
      </c>
    </row>
    <row r="7" spans="1:73" x14ac:dyDescent="0.25">
      <c r="A7" t="s">
        <v>139</v>
      </c>
      <c r="B7">
        <v>507203</v>
      </c>
      <c r="C7">
        <v>7899095202559</v>
      </c>
      <c r="D7">
        <v>17899095202556</v>
      </c>
      <c r="E7" t="s">
        <v>118</v>
      </c>
      <c r="F7">
        <v>510422120189404</v>
      </c>
      <c r="G7" t="s">
        <v>82</v>
      </c>
      <c r="H7" t="s">
        <v>114</v>
      </c>
      <c r="I7" t="s">
        <v>122</v>
      </c>
      <c r="J7" t="s">
        <v>117</v>
      </c>
      <c r="K7" t="s">
        <v>116</v>
      </c>
      <c r="L7" t="s">
        <v>115</v>
      </c>
      <c r="M7" t="s">
        <v>3</v>
      </c>
      <c r="N7" t="s">
        <v>119</v>
      </c>
      <c r="O7" t="s">
        <v>2</v>
      </c>
      <c r="Q7">
        <v>50</v>
      </c>
      <c r="R7">
        <v>40</v>
      </c>
      <c r="S7">
        <v>88</v>
      </c>
      <c r="U7">
        <v>318</v>
      </c>
      <c r="V7">
        <v>218</v>
      </c>
      <c r="W7">
        <v>190</v>
      </c>
      <c r="X7">
        <v>23</v>
      </c>
      <c r="Y7">
        <v>1260</v>
      </c>
      <c r="Z7">
        <v>60</v>
      </c>
      <c r="AA7" t="s">
        <v>42</v>
      </c>
      <c r="AB7" t="s">
        <v>45</v>
      </c>
      <c r="AC7" t="s">
        <v>8</v>
      </c>
      <c r="AD7" t="s">
        <v>79</v>
      </c>
      <c r="AE7" t="s">
        <v>0</v>
      </c>
      <c r="AF7" t="s">
        <v>1</v>
      </c>
    </row>
    <row r="8" spans="1:73" x14ac:dyDescent="0.25">
      <c r="A8" t="s">
        <v>204</v>
      </c>
      <c r="B8">
        <v>506491</v>
      </c>
      <c r="C8">
        <v>7899095200586</v>
      </c>
      <c r="D8">
        <v>17899095200583</v>
      </c>
      <c r="E8">
        <v>1542303260011</v>
      </c>
      <c r="F8">
        <v>510422080188207</v>
      </c>
      <c r="G8" t="s">
        <v>81</v>
      </c>
      <c r="H8" t="s">
        <v>46</v>
      </c>
      <c r="I8" t="s">
        <v>131</v>
      </c>
      <c r="J8" t="s">
        <v>57</v>
      </c>
      <c r="K8" t="s">
        <v>66</v>
      </c>
      <c r="L8" t="s">
        <v>132</v>
      </c>
      <c r="M8" t="s">
        <v>3</v>
      </c>
      <c r="N8" t="s">
        <v>121</v>
      </c>
      <c r="O8" t="s">
        <v>2</v>
      </c>
      <c r="Q8">
        <v>50</v>
      </c>
      <c r="R8">
        <v>40</v>
      </c>
      <c r="S8">
        <v>88</v>
      </c>
      <c r="U8">
        <v>318</v>
      </c>
      <c r="V8">
        <v>218</v>
      </c>
      <c r="W8">
        <v>190</v>
      </c>
      <c r="X8">
        <v>15</v>
      </c>
      <c r="Y8">
        <v>899.99999999999989</v>
      </c>
      <c r="Z8">
        <v>60</v>
      </c>
      <c r="AA8" t="s">
        <v>41</v>
      </c>
      <c r="AB8" t="s">
        <v>44</v>
      </c>
      <c r="AC8" t="s">
        <v>7</v>
      </c>
      <c r="AD8" t="s">
        <v>78</v>
      </c>
      <c r="AE8" t="s">
        <v>80</v>
      </c>
      <c r="AF8" t="s">
        <v>77</v>
      </c>
    </row>
    <row r="9" spans="1:73" x14ac:dyDescent="0.25">
      <c r="A9" t="s">
        <v>205</v>
      </c>
      <c r="B9">
        <v>507189</v>
      </c>
      <c r="C9">
        <v>7899095202283</v>
      </c>
      <c r="D9">
        <v>17899095202280</v>
      </c>
      <c r="E9">
        <v>1542301430082</v>
      </c>
      <c r="F9">
        <v>510418120172503</v>
      </c>
      <c r="G9" t="s">
        <v>82</v>
      </c>
      <c r="H9" t="s">
        <v>53</v>
      </c>
      <c r="I9" t="s">
        <v>123</v>
      </c>
      <c r="J9" t="s">
        <v>64</v>
      </c>
      <c r="K9" t="s">
        <v>68</v>
      </c>
      <c r="L9" t="s">
        <v>74</v>
      </c>
      <c r="M9" t="s">
        <v>3</v>
      </c>
      <c r="N9" t="s">
        <v>89</v>
      </c>
      <c r="O9" t="s">
        <v>2</v>
      </c>
      <c r="Q9">
        <v>50</v>
      </c>
      <c r="R9">
        <v>40</v>
      </c>
      <c r="S9">
        <v>88</v>
      </c>
      <c r="U9">
        <v>318</v>
      </c>
      <c r="V9">
        <v>218</v>
      </c>
      <c r="W9">
        <v>190</v>
      </c>
      <c r="X9">
        <v>26</v>
      </c>
      <c r="Y9">
        <v>1559.9999999999998</v>
      </c>
      <c r="Z9">
        <v>60</v>
      </c>
      <c r="AA9" t="s">
        <v>42</v>
      </c>
      <c r="AB9" t="s">
        <v>45</v>
      </c>
      <c r="AC9" t="s">
        <v>9</v>
      </c>
      <c r="AD9" t="s">
        <v>79</v>
      </c>
      <c r="AE9" t="s">
        <v>0</v>
      </c>
      <c r="AF9" t="s">
        <v>1</v>
      </c>
    </row>
    <row r="10" spans="1:73" x14ac:dyDescent="0.25">
      <c r="A10" t="s">
        <v>206</v>
      </c>
      <c r="B10">
        <v>507192</v>
      </c>
      <c r="C10">
        <v>7899095202313</v>
      </c>
      <c r="D10">
        <v>17899095202310</v>
      </c>
      <c r="E10">
        <v>1542301430015</v>
      </c>
      <c r="F10">
        <v>510418120172603</v>
      </c>
      <c r="G10" t="s">
        <v>82</v>
      </c>
      <c r="H10" t="s">
        <v>53</v>
      </c>
      <c r="I10" t="s">
        <v>124</v>
      </c>
      <c r="J10" t="s">
        <v>64</v>
      </c>
      <c r="K10" t="s">
        <v>68</v>
      </c>
      <c r="L10" t="s">
        <v>75</v>
      </c>
      <c r="M10" t="s">
        <v>3</v>
      </c>
      <c r="N10" t="s">
        <v>90</v>
      </c>
      <c r="O10" t="s">
        <v>2</v>
      </c>
      <c r="Q10">
        <v>50</v>
      </c>
      <c r="R10">
        <v>40</v>
      </c>
      <c r="S10">
        <v>88</v>
      </c>
      <c r="U10">
        <v>318</v>
      </c>
      <c r="V10">
        <v>218</v>
      </c>
      <c r="W10">
        <v>190</v>
      </c>
      <c r="X10">
        <v>21</v>
      </c>
      <c r="Y10">
        <v>1260</v>
      </c>
      <c r="Z10">
        <v>60</v>
      </c>
      <c r="AA10" t="s">
        <v>42</v>
      </c>
      <c r="AB10" t="s">
        <v>45</v>
      </c>
      <c r="AC10" t="s">
        <v>9</v>
      </c>
      <c r="AD10" t="s">
        <v>79</v>
      </c>
      <c r="AE10" t="s">
        <v>0</v>
      </c>
      <c r="AF10" t="s">
        <v>1</v>
      </c>
    </row>
    <row r="11" spans="1:73" x14ac:dyDescent="0.25">
      <c r="A11" t="s">
        <v>207</v>
      </c>
      <c r="B11">
        <v>507236</v>
      </c>
      <c r="C11">
        <v>7899095202771</v>
      </c>
      <c r="D11">
        <v>17899095202778</v>
      </c>
      <c r="E11">
        <v>1542301430066</v>
      </c>
      <c r="F11">
        <v>510422120189303</v>
      </c>
      <c r="G11" t="s">
        <v>82</v>
      </c>
      <c r="H11" t="s">
        <v>53</v>
      </c>
      <c r="I11" t="s">
        <v>137</v>
      </c>
      <c r="J11" t="s">
        <v>136</v>
      </c>
      <c r="K11" t="s">
        <v>68</v>
      </c>
      <c r="L11" t="s">
        <v>138</v>
      </c>
      <c r="M11" t="s">
        <v>3</v>
      </c>
      <c r="N11" t="s">
        <v>89</v>
      </c>
      <c r="O11" t="s">
        <v>2</v>
      </c>
      <c r="Q11">
        <v>50</v>
      </c>
      <c r="R11">
        <v>40</v>
      </c>
      <c r="S11">
        <v>88</v>
      </c>
      <c r="U11">
        <v>318</v>
      </c>
      <c r="V11">
        <v>218</v>
      </c>
      <c r="W11">
        <v>100</v>
      </c>
      <c r="X11">
        <v>21</v>
      </c>
      <c r="Y11">
        <v>1260</v>
      </c>
      <c r="Z11">
        <v>60</v>
      </c>
      <c r="AA11" t="s">
        <v>42</v>
      </c>
      <c r="AB11" t="s">
        <v>45</v>
      </c>
      <c r="AC11" t="s">
        <v>9</v>
      </c>
      <c r="AD11" t="s">
        <v>79</v>
      </c>
      <c r="AE11" t="s">
        <v>0</v>
      </c>
      <c r="AF11" t="s">
        <v>1</v>
      </c>
    </row>
    <row r="12" spans="1:73" x14ac:dyDescent="0.25">
      <c r="A12" t="s">
        <v>208</v>
      </c>
      <c r="B12">
        <v>507164</v>
      </c>
      <c r="C12">
        <v>7899095202351</v>
      </c>
      <c r="D12" t="s">
        <v>134</v>
      </c>
      <c r="E12" t="s">
        <v>97</v>
      </c>
      <c r="F12">
        <v>510422110189007</v>
      </c>
      <c r="G12" t="s">
        <v>81</v>
      </c>
      <c r="H12" t="s">
        <v>92</v>
      </c>
      <c r="I12" t="s">
        <v>125</v>
      </c>
      <c r="J12" t="s">
        <v>94</v>
      </c>
      <c r="K12" t="s">
        <v>66</v>
      </c>
      <c r="L12" t="s">
        <v>135</v>
      </c>
      <c r="M12" t="s">
        <v>3</v>
      </c>
      <c r="N12" t="s">
        <v>133</v>
      </c>
      <c r="O12" t="s">
        <v>2</v>
      </c>
      <c r="Q12">
        <v>50</v>
      </c>
      <c r="R12">
        <v>40</v>
      </c>
      <c r="S12">
        <v>88</v>
      </c>
      <c r="U12">
        <v>318</v>
      </c>
      <c r="V12">
        <v>218</v>
      </c>
      <c r="W12">
        <v>190</v>
      </c>
      <c r="X12">
        <v>35</v>
      </c>
      <c r="Y12">
        <v>2100</v>
      </c>
      <c r="Z12">
        <v>60</v>
      </c>
      <c r="AA12" t="s">
        <v>41</v>
      </c>
      <c r="AB12">
        <v>20</v>
      </c>
      <c r="AC12" t="s">
        <v>7</v>
      </c>
      <c r="AD12" t="s">
        <v>78</v>
      </c>
      <c r="AE12" t="s">
        <v>80</v>
      </c>
      <c r="AF12" t="s">
        <v>77</v>
      </c>
    </row>
    <row r="13" spans="1:73" x14ac:dyDescent="0.25">
      <c r="A13" t="s">
        <v>209</v>
      </c>
      <c r="B13">
        <v>507182</v>
      </c>
      <c r="C13">
        <v>7899095202153</v>
      </c>
      <c r="D13">
        <v>17899095202150</v>
      </c>
      <c r="E13">
        <v>1542302130031</v>
      </c>
      <c r="F13">
        <v>510418100169003</v>
      </c>
      <c r="G13" t="s">
        <v>82</v>
      </c>
      <c r="H13" t="s">
        <v>48</v>
      </c>
      <c r="I13" t="s">
        <v>126</v>
      </c>
      <c r="J13" t="s">
        <v>59</v>
      </c>
      <c r="K13" t="s">
        <v>65</v>
      </c>
      <c r="L13" t="s">
        <v>76</v>
      </c>
      <c r="M13" t="s">
        <v>3</v>
      </c>
      <c r="N13" t="s">
        <v>87</v>
      </c>
      <c r="O13" t="s">
        <v>2</v>
      </c>
      <c r="Q13">
        <v>50</v>
      </c>
      <c r="R13">
        <v>40</v>
      </c>
      <c r="S13">
        <v>88</v>
      </c>
      <c r="U13">
        <v>318</v>
      </c>
      <c r="V13">
        <v>218</v>
      </c>
      <c r="W13">
        <v>100</v>
      </c>
      <c r="X13">
        <v>22</v>
      </c>
      <c r="Y13">
        <v>659.99999999999989</v>
      </c>
      <c r="Z13">
        <v>30</v>
      </c>
      <c r="AA13" t="s">
        <v>42</v>
      </c>
      <c r="AB13" t="s">
        <v>45</v>
      </c>
      <c r="AC13" t="s">
        <v>14</v>
      </c>
      <c r="AD13" t="s">
        <v>79</v>
      </c>
      <c r="AE13" t="s">
        <v>0</v>
      </c>
      <c r="AF13" t="s">
        <v>1</v>
      </c>
    </row>
    <row r="14" spans="1:73" x14ac:dyDescent="0.25">
      <c r="A14" t="s">
        <v>210</v>
      </c>
      <c r="B14">
        <v>507165</v>
      </c>
      <c r="C14">
        <v>7899095201927</v>
      </c>
      <c r="D14">
        <v>17899095201924</v>
      </c>
      <c r="E14">
        <v>1542301610013</v>
      </c>
      <c r="F14">
        <v>510420070182707</v>
      </c>
      <c r="G14" t="s">
        <v>82</v>
      </c>
      <c r="H14" t="s">
        <v>52</v>
      </c>
      <c r="I14" t="s">
        <v>127</v>
      </c>
      <c r="J14" t="s">
        <v>63</v>
      </c>
      <c r="K14" t="s">
        <v>65</v>
      </c>
      <c r="L14" t="s">
        <v>73</v>
      </c>
      <c r="M14" t="s">
        <v>3</v>
      </c>
      <c r="N14" t="s">
        <v>88</v>
      </c>
      <c r="O14" t="s">
        <v>2</v>
      </c>
      <c r="Q14">
        <v>50</v>
      </c>
      <c r="R14">
        <v>40</v>
      </c>
      <c r="S14">
        <v>88</v>
      </c>
      <c r="U14">
        <v>318</v>
      </c>
      <c r="V14">
        <v>218</v>
      </c>
      <c r="W14">
        <v>190</v>
      </c>
      <c r="X14">
        <v>21</v>
      </c>
      <c r="Y14">
        <v>1260</v>
      </c>
      <c r="Z14">
        <v>60</v>
      </c>
      <c r="AA14" t="s">
        <v>42</v>
      </c>
      <c r="AB14" t="s">
        <v>45</v>
      </c>
      <c r="AC14" t="s">
        <v>7</v>
      </c>
      <c r="AD14" t="s">
        <v>79</v>
      </c>
      <c r="AE14" t="s">
        <v>0</v>
      </c>
      <c r="AF14" t="s">
        <v>1</v>
      </c>
    </row>
    <row r="15" spans="1:73" x14ac:dyDescent="0.25">
      <c r="A15" t="s">
        <v>211</v>
      </c>
      <c r="B15">
        <v>507184</v>
      </c>
      <c r="C15">
        <v>7899095202184</v>
      </c>
      <c r="D15">
        <v>17899095202181</v>
      </c>
      <c r="E15">
        <v>1542301980015</v>
      </c>
      <c r="F15">
        <v>510413060084904</v>
      </c>
      <c r="G15" t="s">
        <v>82</v>
      </c>
      <c r="H15" t="s">
        <v>50</v>
      </c>
      <c r="I15" t="s">
        <v>128</v>
      </c>
      <c r="J15" t="s">
        <v>61</v>
      </c>
      <c r="K15" t="s">
        <v>67</v>
      </c>
      <c r="L15" t="s">
        <v>71</v>
      </c>
      <c r="M15" t="s">
        <v>3</v>
      </c>
      <c r="N15" t="s">
        <v>86</v>
      </c>
      <c r="O15" t="s">
        <v>2</v>
      </c>
      <c r="Q15">
        <v>36</v>
      </c>
      <c r="R15">
        <v>34</v>
      </c>
      <c r="S15">
        <v>90</v>
      </c>
      <c r="U15">
        <v>223</v>
      </c>
      <c r="V15">
        <v>152</v>
      </c>
      <c r="W15">
        <v>90</v>
      </c>
      <c r="X15">
        <v>20</v>
      </c>
      <c r="Y15">
        <v>480</v>
      </c>
      <c r="Z15">
        <v>24</v>
      </c>
      <c r="AA15" t="s">
        <v>42</v>
      </c>
      <c r="AB15" t="s">
        <v>45</v>
      </c>
      <c r="AC15" t="s">
        <v>10</v>
      </c>
      <c r="AD15" t="s">
        <v>79</v>
      </c>
      <c r="AE15" t="s">
        <v>0</v>
      </c>
      <c r="AF15" t="s">
        <v>1</v>
      </c>
    </row>
    <row r="16" spans="1:73" x14ac:dyDescent="0.25">
      <c r="A16" t="s">
        <v>212</v>
      </c>
      <c r="B16">
        <v>507187</v>
      </c>
      <c r="C16">
        <v>7899095202221</v>
      </c>
      <c r="D16">
        <v>17899095202228</v>
      </c>
      <c r="E16">
        <v>1542301950019</v>
      </c>
      <c r="F16">
        <v>510413060084504</v>
      </c>
      <c r="G16" t="s">
        <v>82</v>
      </c>
      <c r="H16" t="s">
        <v>49</v>
      </c>
      <c r="I16" t="s">
        <v>129</v>
      </c>
      <c r="J16" t="s">
        <v>60</v>
      </c>
      <c r="K16" t="s">
        <v>67</v>
      </c>
      <c r="L16" t="s">
        <v>70</v>
      </c>
      <c r="M16" t="s">
        <v>3</v>
      </c>
      <c r="N16" t="s">
        <v>85</v>
      </c>
      <c r="O16" t="s">
        <v>2</v>
      </c>
      <c r="Q16">
        <v>36</v>
      </c>
      <c r="R16">
        <v>34</v>
      </c>
      <c r="S16">
        <v>90</v>
      </c>
      <c r="U16">
        <v>223</v>
      </c>
      <c r="V16">
        <v>152</v>
      </c>
      <c r="W16">
        <v>90</v>
      </c>
      <c r="X16">
        <v>20</v>
      </c>
      <c r="Y16">
        <v>480</v>
      </c>
      <c r="Z16">
        <v>24</v>
      </c>
      <c r="AA16" t="s">
        <v>42</v>
      </c>
      <c r="AB16" t="s">
        <v>45</v>
      </c>
      <c r="AC16" t="s">
        <v>11</v>
      </c>
      <c r="AD16" t="s">
        <v>79</v>
      </c>
      <c r="AE16" t="s">
        <v>0</v>
      </c>
      <c r="AF16" t="s">
        <v>1</v>
      </c>
    </row>
    <row r="17" spans="1:32" x14ac:dyDescent="0.25">
      <c r="A17" t="s">
        <v>213</v>
      </c>
      <c r="B17">
        <v>507177</v>
      </c>
      <c r="C17">
        <v>7899095202122</v>
      </c>
      <c r="D17">
        <v>17899095202129</v>
      </c>
      <c r="E17" t="s">
        <v>96</v>
      </c>
      <c r="F17">
        <v>510422110188804</v>
      </c>
      <c r="G17" t="s">
        <v>82</v>
      </c>
      <c r="H17" t="s">
        <v>91</v>
      </c>
      <c r="I17" t="s">
        <v>130</v>
      </c>
      <c r="J17" t="s">
        <v>93</v>
      </c>
      <c r="K17" t="s">
        <v>95</v>
      </c>
      <c r="L17" t="s">
        <v>100</v>
      </c>
      <c r="M17" t="s">
        <v>3</v>
      </c>
      <c r="N17" t="s">
        <v>101</v>
      </c>
      <c r="O17" t="s">
        <v>2</v>
      </c>
      <c r="Q17">
        <v>50</v>
      </c>
      <c r="R17">
        <v>40</v>
      </c>
      <c r="S17">
        <v>88</v>
      </c>
      <c r="U17">
        <v>318</v>
      </c>
      <c r="V17">
        <v>218</v>
      </c>
      <c r="W17">
        <v>190</v>
      </c>
      <c r="X17">
        <v>23</v>
      </c>
      <c r="Y17">
        <v>1380</v>
      </c>
      <c r="Z17">
        <v>60</v>
      </c>
      <c r="AA17" t="s">
        <v>42</v>
      </c>
      <c r="AB17" t="s">
        <v>45</v>
      </c>
      <c r="AC17" t="s">
        <v>98</v>
      </c>
      <c r="AD17" t="s">
        <v>79</v>
      </c>
      <c r="AE17" t="s">
        <v>0</v>
      </c>
      <c r="AF17" t="s">
        <v>1</v>
      </c>
    </row>
    <row r="18" spans="1:32" x14ac:dyDescent="0.25">
      <c r="A18" t="s">
        <v>218</v>
      </c>
      <c r="B18">
        <v>590182</v>
      </c>
      <c r="C18">
        <v>7899095203921</v>
      </c>
      <c r="E18" t="s">
        <v>214</v>
      </c>
      <c r="F18">
        <v>0</v>
      </c>
      <c r="G18" t="s">
        <v>215</v>
      </c>
      <c r="H18" t="s">
        <v>216</v>
      </c>
      <c r="I18" t="s">
        <v>222</v>
      </c>
      <c r="J18" t="s">
        <v>220</v>
      </c>
      <c r="K18" t="s">
        <v>223</v>
      </c>
      <c r="L18" t="s">
        <v>224</v>
      </c>
      <c r="M18" t="s">
        <v>3</v>
      </c>
      <c r="N18" t="s">
        <v>226</v>
      </c>
      <c r="O18" t="s">
        <v>2</v>
      </c>
      <c r="Q18">
        <v>95</v>
      </c>
      <c r="R18">
        <v>50</v>
      </c>
      <c r="S18">
        <v>115</v>
      </c>
      <c r="U18">
        <v>395</v>
      </c>
      <c r="V18">
        <v>260</v>
      </c>
      <c r="W18">
        <v>240</v>
      </c>
      <c r="Z18">
        <v>40</v>
      </c>
      <c r="AD18" t="s">
        <v>227</v>
      </c>
      <c r="AE18" t="s">
        <v>80</v>
      </c>
      <c r="AF18" t="s">
        <v>228</v>
      </c>
    </row>
    <row r="19" spans="1:32" x14ac:dyDescent="0.25">
      <c r="A19" t="s">
        <v>219</v>
      </c>
      <c r="B19">
        <v>590184</v>
      </c>
      <c r="C19">
        <v>7899095203969</v>
      </c>
      <c r="E19" t="s">
        <v>214</v>
      </c>
      <c r="F19">
        <v>0</v>
      </c>
      <c r="G19" t="s">
        <v>215</v>
      </c>
      <c r="H19" t="s">
        <v>217</v>
      </c>
      <c r="I19" t="s">
        <v>222</v>
      </c>
      <c r="J19" t="s">
        <v>221</v>
      </c>
      <c r="K19" t="s">
        <v>223</v>
      </c>
      <c r="L19" t="s">
        <v>224</v>
      </c>
      <c r="M19" t="s">
        <v>3</v>
      </c>
      <c r="N19" t="s">
        <v>225</v>
      </c>
      <c r="O19" t="s">
        <v>2</v>
      </c>
      <c r="Q19">
        <v>95</v>
      </c>
      <c r="R19">
        <v>50</v>
      </c>
      <c r="S19">
        <v>115</v>
      </c>
      <c r="U19">
        <v>395</v>
      </c>
      <c r="V19">
        <v>260</v>
      </c>
      <c r="W19">
        <v>240</v>
      </c>
      <c r="Z19">
        <v>40</v>
      </c>
      <c r="AD19" t="s">
        <v>227</v>
      </c>
      <c r="AE19" t="s">
        <v>80</v>
      </c>
      <c r="AF19" t="s">
        <v>228</v>
      </c>
    </row>
  </sheetData>
  <phoneticPr fontId="21" type="noConversion"/>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tabColor theme="1"/>
    <pageSetUpPr fitToPage="1"/>
  </sheetPr>
  <dimension ref="A1:CM35"/>
  <sheetViews>
    <sheetView showGridLines="0" tabSelected="1" zoomScale="70" zoomScaleNormal="70" workbookViewId="0">
      <pane xSplit="1" ySplit="4" topLeftCell="B5" activePane="bottomRight" state="frozen"/>
      <selection pane="topRight" activeCell="B1" sqref="B1"/>
      <selection pane="bottomLeft" activeCell="A3" sqref="A3"/>
      <selection pane="bottomRight" activeCell="A16" sqref="A16"/>
    </sheetView>
  </sheetViews>
  <sheetFormatPr defaultColWidth="9.140625" defaultRowHeight="30" customHeight="1" x14ac:dyDescent="0.25"/>
  <cols>
    <col min="1" max="1" width="79.85546875" style="1" customWidth="1"/>
    <col min="2" max="2" width="13.85546875" style="2" bestFit="1" customWidth="1"/>
    <col min="3" max="3" width="20.140625" style="2" customWidth="1"/>
    <col min="4" max="4" width="22" style="2" customWidth="1"/>
    <col min="5" max="5" width="50.7109375" style="1" customWidth="1"/>
    <col min="6" max="6" width="23.28515625" style="2" customWidth="1"/>
    <col min="7" max="7" width="24.42578125" style="2" customWidth="1"/>
    <col min="8" max="8" width="19.42578125" style="2" customWidth="1"/>
    <col min="9" max="9" width="59.5703125" style="2" customWidth="1"/>
    <col min="10" max="10" width="53.42578125" style="2" customWidth="1"/>
    <col min="11" max="11" width="56.42578125" style="2" bestFit="1" customWidth="1"/>
    <col min="12" max="12" width="57.140625" style="2" customWidth="1"/>
    <col min="13" max="13" width="11.28515625" style="2" customWidth="1"/>
    <col min="14" max="14" width="255.7109375" style="2" customWidth="1"/>
    <col min="15" max="15" width="21.42578125" style="1" customWidth="1"/>
    <col min="16" max="16" width="14.5703125" style="3" customWidth="1"/>
    <col min="17" max="17" width="21.140625" style="1" customWidth="1"/>
    <col min="18" max="18" width="16" style="1" customWidth="1"/>
    <col min="19" max="19" width="14.140625" style="1" customWidth="1"/>
    <col min="20" max="20" width="14.5703125" style="1" customWidth="1"/>
    <col min="21" max="21" width="22.7109375" style="1" customWidth="1"/>
    <col min="22" max="22" width="14.5703125" style="1" customWidth="1"/>
    <col min="23" max="23" width="14.140625" style="1" customWidth="1"/>
    <col min="24" max="24" width="17.140625" style="4" customWidth="1"/>
    <col min="25" max="25" width="18.42578125" style="3" customWidth="1"/>
    <col min="26" max="26" width="19.140625" style="1" customWidth="1"/>
    <col min="27" max="27" width="16.85546875" style="1" customWidth="1"/>
    <col min="28" max="28" width="19.140625" style="5" customWidth="1"/>
    <col min="29" max="29" width="19.7109375" style="1" customWidth="1"/>
    <col min="30" max="30" width="18.5703125" style="2" customWidth="1"/>
    <col min="31" max="31" width="15.85546875" style="1" customWidth="1"/>
    <col min="32" max="33" width="19.5703125" style="1" customWidth="1"/>
    <col min="34" max="42" width="15.7109375" style="1" customWidth="1"/>
    <col min="43" max="43" width="16.140625" style="1" customWidth="1"/>
    <col min="44" max="55" width="15.7109375" style="1" customWidth="1"/>
    <col min="56" max="57" width="19.28515625" style="2" customWidth="1"/>
    <col min="58" max="61" width="15.7109375" style="1" customWidth="1"/>
    <col min="62" max="67" width="19.28515625" style="2" customWidth="1"/>
    <col min="68" max="68" width="14.42578125" customWidth="1"/>
    <col min="69" max="83" width="19.28515625" style="2" customWidth="1"/>
    <col min="84" max="84" width="24.28515625" customWidth="1"/>
    <col min="85" max="85" width="12.85546875" customWidth="1"/>
    <col min="86" max="86" width="10.28515625" bestFit="1" customWidth="1"/>
    <col min="87" max="87" width="9.140625" style="78"/>
    <col min="88" max="88" width="19.28515625" style="66" customWidth="1"/>
    <col min="89" max="89" width="23.5703125" style="66" bestFit="1" customWidth="1"/>
    <col min="90" max="90" width="15.140625" style="66" bestFit="1" customWidth="1"/>
    <col min="91" max="91" width="10.28515625" style="66" bestFit="1" customWidth="1"/>
    <col min="92" max="92" width="9.140625" style="67" customWidth="1"/>
    <col min="93" max="16384" width="9.140625" style="67"/>
  </cols>
  <sheetData>
    <row r="1" spans="1:91" s="68" customFormat="1" ht="30" customHeight="1" x14ac:dyDescent="0.25">
      <c r="A1" s="7" t="s">
        <v>140</v>
      </c>
      <c r="B1" s="7" t="s">
        <v>141</v>
      </c>
      <c r="C1" s="7" t="s">
        <v>142</v>
      </c>
      <c r="D1" s="7" t="s">
        <v>143</v>
      </c>
      <c r="E1" s="7" t="s">
        <v>144</v>
      </c>
      <c r="F1" s="7" t="s">
        <v>145</v>
      </c>
      <c r="G1" s="7" t="s">
        <v>146</v>
      </c>
      <c r="H1" s="7" t="s">
        <v>147</v>
      </c>
      <c r="I1" s="7" t="s">
        <v>148</v>
      </c>
      <c r="J1" s="7" t="s">
        <v>149</v>
      </c>
      <c r="K1" s="7" t="s">
        <v>150</v>
      </c>
      <c r="L1" s="7" t="s">
        <v>151</v>
      </c>
      <c r="M1" s="7" t="s">
        <v>152</v>
      </c>
      <c r="N1" s="7" t="s">
        <v>153</v>
      </c>
      <c r="O1" s="7" t="s">
        <v>154</v>
      </c>
      <c r="P1" s="7" t="s">
        <v>155</v>
      </c>
      <c r="Q1" s="7" t="s">
        <v>156</v>
      </c>
      <c r="R1" s="7" t="s">
        <v>157</v>
      </c>
      <c r="S1" s="7" t="s">
        <v>158</v>
      </c>
      <c r="T1" s="7" t="s">
        <v>159</v>
      </c>
      <c r="U1" s="7" t="s">
        <v>160</v>
      </c>
      <c r="V1" s="7" t="s">
        <v>161</v>
      </c>
      <c r="W1" s="7" t="s">
        <v>162</v>
      </c>
      <c r="X1" s="7" t="s">
        <v>163</v>
      </c>
      <c r="Y1" s="7" t="s">
        <v>164</v>
      </c>
      <c r="Z1" s="7" t="s">
        <v>165</v>
      </c>
      <c r="AA1" s="7" t="s">
        <v>166</v>
      </c>
      <c r="AB1" s="7" t="s">
        <v>167</v>
      </c>
      <c r="AC1" s="7" t="s">
        <v>168</v>
      </c>
      <c r="AD1" s="7" t="s">
        <v>169</v>
      </c>
      <c r="AE1" s="7" t="s">
        <v>170</v>
      </c>
      <c r="AF1" s="7" t="s">
        <v>171</v>
      </c>
      <c r="AG1" s="7" t="s">
        <v>172</v>
      </c>
      <c r="AH1" s="7" t="s">
        <v>173</v>
      </c>
      <c r="AI1" s="7" t="s">
        <v>174</v>
      </c>
      <c r="AJ1" s="7" t="s">
        <v>175</v>
      </c>
      <c r="AK1" s="7" t="s">
        <v>176</v>
      </c>
      <c r="AL1" s="7" t="s">
        <v>177</v>
      </c>
      <c r="AM1" s="7" t="s">
        <v>178</v>
      </c>
      <c r="AN1" s="7" t="s">
        <v>179</v>
      </c>
      <c r="AO1" s="7" t="s">
        <v>180</v>
      </c>
      <c r="AP1" s="7" t="s">
        <v>181</v>
      </c>
      <c r="AQ1" s="7" t="s">
        <v>182</v>
      </c>
      <c r="AR1" s="7" t="s">
        <v>183</v>
      </c>
      <c r="AS1" s="7" t="s">
        <v>184</v>
      </c>
      <c r="AT1" s="7" t="s">
        <v>185</v>
      </c>
      <c r="AU1" s="7" t="s">
        <v>186</v>
      </c>
      <c r="AV1" s="7" t="s">
        <v>187</v>
      </c>
      <c r="AW1" s="7" t="s">
        <v>188</v>
      </c>
      <c r="AX1" s="7" t="s">
        <v>189</v>
      </c>
      <c r="AY1" s="7" t="s">
        <v>190</v>
      </c>
      <c r="AZ1" s="7" t="s">
        <v>191</v>
      </c>
      <c r="BA1" s="7" t="s">
        <v>192</v>
      </c>
      <c r="BB1" s="7" t="s">
        <v>193</v>
      </c>
      <c r="BC1" s="7" t="s">
        <v>194</v>
      </c>
      <c r="BD1" s="7" t="s">
        <v>195</v>
      </c>
      <c r="BE1" s="7" t="s">
        <v>196</v>
      </c>
      <c r="BF1" s="7" t="s">
        <v>197</v>
      </c>
      <c r="BG1" s="7" t="s">
        <v>198</v>
      </c>
      <c r="BH1" s="7" t="s">
        <v>199</v>
      </c>
      <c r="BI1" s="7" t="s">
        <v>200</v>
      </c>
      <c r="BJ1" s="7" t="s">
        <v>240</v>
      </c>
      <c r="BK1" s="7" t="s">
        <v>241</v>
      </c>
      <c r="BL1" s="7" t="s">
        <v>242</v>
      </c>
      <c r="BM1" s="7" t="s">
        <v>243</v>
      </c>
      <c r="BN1" s="7" t="s">
        <v>244</v>
      </c>
      <c r="BO1" s="7" t="s">
        <v>245</v>
      </c>
      <c r="BP1" s="7" t="s">
        <v>249</v>
      </c>
      <c r="BQ1" s="7" t="s">
        <v>250</v>
      </c>
      <c r="BR1" s="7" t="s">
        <v>251</v>
      </c>
      <c r="BS1" s="7" t="s">
        <v>252</v>
      </c>
      <c r="BT1" s="7" t="s">
        <v>253</v>
      </c>
      <c r="BU1" s="7" t="s">
        <v>254</v>
      </c>
      <c r="BV1" s="7" t="s">
        <v>293</v>
      </c>
      <c r="BW1" s="7" t="s">
        <v>294</v>
      </c>
      <c r="BX1" s="7" t="s">
        <v>310</v>
      </c>
      <c r="BY1" s="7" t="s">
        <v>311</v>
      </c>
      <c r="BZ1" s="7" t="s">
        <v>312</v>
      </c>
      <c r="CA1" s="7" t="s">
        <v>313</v>
      </c>
      <c r="CB1" s="7" t="s">
        <v>315</v>
      </c>
      <c r="CC1" s="7" t="s">
        <v>316</v>
      </c>
      <c r="CD1" s="7" t="s">
        <v>317</v>
      </c>
      <c r="CE1" s="7" t="s">
        <v>318</v>
      </c>
      <c r="CF1" s="7" t="s">
        <v>319</v>
      </c>
      <c r="CG1" s="7" t="s">
        <v>320</v>
      </c>
      <c r="CH1" s="7" t="s">
        <v>344</v>
      </c>
    </row>
    <row r="2" spans="1:91" s="66" customFormat="1" ht="30.75" customHeight="1" x14ac:dyDescent="0.25">
      <c r="A2" s="80" t="s">
        <v>13</v>
      </c>
      <c r="B2" s="80" t="s">
        <v>16</v>
      </c>
      <c r="C2" s="80" t="s">
        <v>6</v>
      </c>
      <c r="D2" s="80" t="s">
        <v>99</v>
      </c>
      <c r="E2" s="80" t="s">
        <v>30</v>
      </c>
      <c r="F2" s="80" t="s">
        <v>15</v>
      </c>
      <c r="G2" s="80" t="s">
        <v>17</v>
      </c>
      <c r="H2" s="80" t="s">
        <v>12</v>
      </c>
      <c r="I2" s="80" t="s">
        <v>18</v>
      </c>
      <c r="J2" s="80" t="s">
        <v>19</v>
      </c>
      <c r="K2" s="80" t="s">
        <v>20</v>
      </c>
      <c r="L2" s="80" t="s">
        <v>21</v>
      </c>
      <c r="M2" s="80" t="s">
        <v>22</v>
      </c>
      <c r="N2" s="80" t="s">
        <v>23</v>
      </c>
      <c r="O2" s="80" t="s">
        <v>35</v>
      </c>
      <c r="P2" s="80" t="s">
        <v>36</v>
      </c>
      <c r="Q2" s="80" t="s">
        <v>26</v>
      </c>
      <c r="R2" s="80" t="s">
        <v>27</v>
      </c>
      <c r="S2" s="80" t="s">
        <v>28</v>
      </c>
      <c r="T2" s="80" t="s">
        <v>36</v>
      </c>
      <c r="U2" s="80" t="s">
        <v>26</v>
      </c>
      <c r="V2" s="80" t="s">
        <v>27</v>
      </c>
      <c r="W2" s="80" t="s">
        <v>28</v>
      </c>
      <c r="X2" s="81" t="s">
        <v>24</v>
      </c>
      <c r="Y2" s="80" t="s">
        <v>25</v>
      </c>
      <c r="Z2" s="80" t="s">
        <v>29</v>
      </c>
      <c r="AA2" s="80" t="s">
        <v>40</v>
      </c>
      <c r="AB2" s="80" t="s">
        <v>43</v>
      </c>
      <c r="AC2" s="80" t="s">
        <v>31</v>
      </c>
      <c r="AD2" s="80" t="s">
        <v>32</v>
      </c>
      <c r="AE2" s="80" t="s">
        <v>33</v>
      </c>
      <c r="AF2" s="80" t="s">
        <v>34</v>
      </c>
      <c r="AG2" s="80" t="s">
        <v>343</v>
      </c>
      <c r="AH2" s="82" t="s">
        <v>255</v>
      </c>
      <c r="AI2" s="82" t="s">
        <v>256</v>
      </c>
      <c r="AJ2" s="82" t="s">
        <v>257</v>
      </c>
      <c r="AK2" s="82" t="s">
        <v>258</v>
      </c>
      <c r="AL2" s="82" t="s">
        <v>259</v>
      </c>
      <c r="AM2" s="82" t="s">
        <v>260</v>
      </c>
      <c r="AN2" s="82" t="s">
        <v>261</v>
      </c>
      <c r="AO2" s="82" t="s">
        <v>262</v>
      </c>
      <c r="AP2" s="82" t="s">
        <v>263</v>
      </c>
      <c r="AQ2" s="82" t="s">
        <v>264</v>
      </c>
      <c r="AR2" s="82" t="s">
        <v>265</v>
      </c>
      <c r="AS2" s="82" t="s">
        <v>266</v>
      </c>
      <c r="AT2" s="82" t="s">
        <v>267</v>
      </c>
      <c r="AU2" s="82" t="s">
        <v>268</v>
      </c>
      <c r="AV2" s="82" t="s">
        <v>269</v>
      </c>
      <c r="AW2" s="82" t="s">
        <v>270</v>
      </c>
      <c r="AX2" s="83" t="s">
        <v>271</v>
      </c>
      <c r="AY2" s="83" t="s">
        <v>272</v>
      </c>
      <c r="AZ2" s="82" t="s">
        <v>273</v>
      </c>
      <c r="BA2" s="82" t="s">
        <v>274</v>
      </c>
      <c r="BB2" s="82" t="s">
        <v>275</v>
      </c>
      <c r="BC2" s="82" t="s">
        <v>276</v>
      </c>
      <c r="BD2" s="82" t="s">
        <v>308</v>
      </c>
      <c r="BE2" s="82" t="s">
        <v>309</v>
      </c>
      <c r="BF2" s="82" t="s">
        <v>277</v>
      </c>
      <c r="BG2" s="82" t="s">
        <v>278</v>
      </c>
      <c r="BH2" s="82" t="s">
        <v>279</v>
      </c>
      <c r="BI2" s="82" t="s">
        <v>280</v>
      </c>
      <c r="BJ2" s="82" t="s">
        <v>281</v>
      </c>
      <c r="BK2" s="82" t="s">
        <v>282</v>
      </c>
      <c r="BL2" s="82" t="s">
        <v>283</v>
      </c>
      <c r="BM2" s="82" t="s">
        <v>284</v>
      </c>
      <c r="BN2" s="82" t="s">
        <v>285</v>
      </c>
      <c r="BO2" s="82" t="s">
        <v>286</v>
      </c>
      <c r="BP2" s="83" t="s">
        <v>295</v>
      </c>
      <c r="BQ2" s="83" t="s">
        <v>296</v>
      </c>
      <c r="BR2" s="82" t="s">
        <v>287</v>
      </c>
      <c r="BS2" s="82" t="s">
        <v>288</v>
      </c>
      <c r="BT2" s="82" t="s">
        <v>289</v>
      </c>
      <c r="BU2" s="82" t="s">
        <v>290</v>
      </c>
      <c r="BV2" s="82" t="s">
        <v>291</v>
      </c>
      <c r="BW2" s="82" t="s">
        <v>292</v>
      </c>
      <c r="BX2" s="82" t="s">
        <v>306</v>
      </c>
      <c r="BY2" s="82" t="s">
        <v>307</v>
      </c>
      <c r="BZ2" s="82" t="s">
        <v>321</v>
      </c>
      <c r="CA2" s="82" t="s">
        <v>322</v>
      </c>
      <c r="CB2" s="82" t="s">
        <v>323</v>
      </c>
      <c r="CC2" s="82" t="s">
        <v>324</v>
      </c>
      <c r="CD2" s="82" t="s">
        <v>325</v>
      </c>
      <c r="CE2" s="82" t="s">
        <v>326</v>
      </c>
      <c r="CF2" s="80" t="s">
        <v>107</v>
      </c>
      <c r="CG2" s="80" t="s">
        <v>108</v>
      </c>
      <c r="CH2" s="80" t="s">
        <v>120</v>
      </c>
    </row>
    <row r="3" spans="1:91" s="66" customFormat="1" ht="15.75" x14ac:dyDescent="0.25">
      <c r="A3" s="84" t="str">
        <f t="shared" ref="A3:A11" si="0">CONCATENATE(B3," - ",H3," ",I3)</f>
        <v>590221 - HILUROPT CLEAN FR C/ 80 ML</v>
      </c>
      <c r="B3" s="85">
        <v>590221</v>
      </c>
      <c r="C3" s="86">
        <v>7899095204836</v>
      </c>
      <c r="D3" s="87">
        <v>17899095204833</v>
      </c>
      <c r="E3" s="88" t="s">
        <v>337</v>
      </c>
      <c r="F3" s="86">
        <v>0</v>
      </c>
      <c r="G3" s="85" t="s">
        <v>338</v>
      </c>
      <c r="H3" s="89" t="s">
        <v>336</v>
      </c>
      <c r="I3" s="90" t="s">
        <v>339</v>
      </c>
      <c r="J3" s="90" t="s">
        <v>347</v>
      </c>
      <c r="K3" s="90" t="s">
        <v>345</v>
      </c>
      <c r="L3" s="90" t="s">
        <v>348</v>
      </c>
      <c r="M3" s="91" t="s">
        <v>342</v>
      </c>
      <c r="N3" s="92" t="s">
        <v>346</v>
      </c>
      <c r="O3" s="93" t="s">
        <v>2</v>
      </c>
      <c r="P3" s="94"/>
      <c r="Q3" s="86">
        <v>55</v>
      </c>
      <c r="R3" s="86">
        <v>54</v>
      </c>
      <c r="S3" s="86">
        <v>182</v>
      </c>
      <c r="T3" s="94"/>
      <c r="U3" s="86">
        <v>342</v>
      </c>
      <c r="V3" s="86">
        <v>224</v>
      </c>
      <c r="W3" s="86">
        <v>187</v>
      </c>
      <c r="X3" s="86">
        <v>43.65</v>
      </c>
      <c r="Y3" s="86">
        <v>1056</v>
      </c>
      <c r="Z3" s="86">
        <v>24</v>
      </c>
      <c r="AA3" s="86" t="s">
        <v>340</v>
      </c>
      <c r="AB3" s="95" t="s">
        <v>45</v>
      </c>
      <c r="AC3" s="96" t="s">
        <v>341</v>
      </c>
      <c r="AD3" s="85" t="s">
        <v>349</v>
      </c>
      <c r="AE3" s="85" t="s">
        <v>80</v>
      </c>
      <c r="AF3" s="85" t="s">
        <v>77</v>
      </c>
      <c r="AG3" s="94">
        <v>1777</v>
      </c>
      <c r="AH3" s="97">
        <v>53.45</v>
      </c>
      <c r="AI3" s="97"/>
      <c r="AJ3" s="97">
        <v>60.73</v>
      </c>
      <c r="AK3" s="97"/>
      <c r="AL3" s="97">
        <v>64.39</v>
      </c>
      <c r="AM3" s="97"/>
      <c r="AN3" s="97">
        <v>64.78</v>
      </c>
      <c r="AO3" s="97"/>
      <c r="AP3" s="97">
        <v>65.180000000000007</v>
      </c>
      <c r="AQ3" s="97"/>
      <c r="AR3" s="97">
        <v>65.98</v>
      </c>
      <c r="AS3" s="97"/>
      <c r="AT3" s="97">
        <v>66.39</v>
      </c>
      <c r="AU3" s="97"/>
      <c r="AV3" s="97">
        <v>66.81</v>
      </c>
      <c r="AW3" s="97"/>
      <c r="AX3" s="97">
        <v>67.23</v>
      </c>
      <c r="AY3" s="97"/>
      <c r="AZ3" s="97">
        <v>67.650000000000006</v>
      </c>
      <c r="BA3" s="97"/>
      <c r="BB3" s="97">
        <v>68.52</v>
      </c>
      <c r="BC3" s="97"/>
      <c r="BD3" s="97">
        <v>69.41</v>
      </c>
      <c r="BE3" s="97"/>
      <c r="BF3" s="97">
        <v>55.73</v>
      </c>
      <c r="BG3" s="97"/>
      <c r="BH3" s="97">
        <v>59.09</v>
      </c>
      <c r="BI3" s="97"/>
      <c r="BJ3" s="97">
        <v>59.45</v>
      </c>
      <c r="BK3" s="97"/>
      <c r="BL3" s="97">
        <v>59.81</v>
      </c>
      <c r="BM3" s="97"/>
      <c r="BN3" s="97">
        <v>60.55</v>
      </c>
      <c r="BO3" s="97"/>
      <c r="BP3" s="97">
        <v>60.93</v>
      </c>
      <c r="BQ3" s="97"/>
      <c r="BR3" s="97">
        <v>61.31</v>
      </c>
      <c r="BS3" s="97"/>
      <c r="BT3" s="97">
        <v>62.08</v>
      </c>
      <c r="BU3" s="97"/>
      <c r="BV3" s="97">
        <v>62.88</v>
      </c>
      <c r="BW3" s="97"/>
      <c r="BX3" s="97">
        <v>68.959999999999994</v>
      </c>
      <c r="BY3" s="97"/>
      <c r="BZ3" s="97">
        <v>61.69</v>
      </c>
      <c r="CA3" s="97"/>
      <c r="CB3" s="97">
        <v>63.29</v>
      </c>
      <c r="CC3" s="97"/>
      <c r="CD3" s="97">
        <v>63.7</v>
      </c>
      <c r="CE3" s="97"/>
      <c r="CF3" s="98" t="s">
        <v>106</v>
      </c>
      <c r="CG3" s="98" t="s">
        <v>113</v>
      </c>
      <c r="CH3" s="98">
        <v>0.14299999999999999</v>
      </c>
    </row>
    <row r="4" spans="1:91" ht="15.75" x14ac:dyDescent="0.25">
      <c r="A4" s="53" t="str">
        <f t="shared" si="0"/>
        <v>590184 - RELUZE 60 Cápsulas Mole</v>
      </c>
      <c r="B4" s="46">
        <v>590184</v>
      </c>
      <c r="C4" s="33">
        <v>7899095203969</v>
      </c>
      <c r="D4" s="48">
        <v>17899095203966</v>
      </c>
      <c r="E4" s="57" t="s">
        <v>214</v>
      </c>
      <c r="F4" s="46">
        <v>0</v>
      </c>
      <c r="G4" s="46" t="s">
        <v>215</v>
      </c>
      <c r="H4" s="62" t="s">
        <v>217</v>
      </c>
      <c r="I4" s="46" t="s">
        <v>222</v>
      </c>
      <c r="J4" s="46" t="s">
        <v>221</v>
      </c>
      <c r="K4" s="46" t="s">
        <v>223</v>
      </c>
      <c r="L4" s="46" t="s">
        <v>224</v>
      </c>
      <c r="M4" s="46" t="s">
        <v>3</v>
      </c>
      <c r="N4" s="51" t="s">
        <v>231</v>
      </c>
      <c r="O4" s="46" t="s">
        <v>2</v>
      </c>
      <c r="P4" s="47"/>
      <c r="Q4" s="46">
        <v>95</v>
      </c>
      <c r="R4" s="46">
        <v>50</v>
      </c>
      <c r="S4" s="46">
        <v>115</v>
      </c>
      <c r="T4" s="45"/>
      <c r="U4" s="46">
        <v>450</v>
      </c>
      <c r="V4" s="46">
        <v>300</v>
      </c>
      <c r="W4" s="46">
        <v>270</v>
      </c>
      <c r="X4" s="48">
        <v>108</v>
      </c>
      <c r="Y4" s="65">
        <v>5832</v>
      </c>
      <c r="Z4" s="46">
        <v>54</v>
      </c>
      <c r="AA4" s="43">
        <v>0</v>
      </c>
      <c r="AB4" s="40" t="s">
        <v>45</v>
      </c>
      <c r="AC4" s="46" t="s">
        <v>229</v>
      </c>
      <c r="AD4" s="46" t="s">
        <v>227</v>
      </c>
      <c r="AE4" s="46" t="s">
        <v>80</v>
      </c>
      <c r="AF4" s="46" t="s">
        <v>228</v>
      </c>
      <c r="AG4" s="46">
        <v>0</v>
      </c>
      <c r="AH4" s="18">
        <v>65.62</v>
      </c>
      <c r="AI4" s="18">
        <v>88.65</v>
      </c>
      <c r="AJ4" s="18">
        <v>74.56</v>
      </c>
      <c r="AK4" s="18">
        <v>100.72</v>
      </c>
      <c r="AL4" s="18">
        <v>79.06</v>
      </c>
      <c r="AM4" s="18">
        <v>106.8</v>
      </c>
      <c r="AN4" s="18">
        <v>79.53</v>
      </c>
      <c r="AO4" s="18">
        <v>107.44</v>
      </c>
      <c r="AP4" s="18">
        <v>80.02</v>
      </c>
      <c r="AQ4" s="18">
        <v>108.1</v>
      </c>
      <c r="AR4" s="18">
        <v>81.010000000000005</v>
      </c>
      <c r="AS4" s="18">
        <v>109.44</v>
      </c>
      <c r="AT4" s="18">
        <v>81.510000000000005</v>
      </c>
      <c r="AU4" s="18">
        <v>110.11</v>
      </c>
      <c r="AV4" s="18">
        <v>82.02</v>
      </c>
      <c r="AW4" s="18">
        <v>110.8</v>
      </c>
      <c r="AX4" s="18">
        <v>82.54</v>
      </c>
      <c r="AY4" s="18">
        <v>111.5</v>
      </c>
      <c r="AZ4" s="18">
        <v>83.06</v>
      </c>
      <c r="BA4" s="18">
        <v>112.21</v>
      </c>
      <c r="BB4" s="18">
        <v>84.12</v>
      </c>
      <c r="BC4" s="18">
        <v>113.64</v>
      </c>
      <c r="BD4" s="71">
        <v>85.22</v>
      </c>
      <c r="BE4" s="71">
        <v>115.12</v>
      </c>
      <c r="BF4" s="18">
        <v>68.430000000000007</v>
      </c>
      <c r="BG4" s="18">
        <v>94.6</v>
      </c>
      <c r="BH4" s="18">
        <v>72.55</v>
      </c>
      <c r="BI4" s="18">
        <v>100.29</v>
      </c>
      <c r="BJ4" s="18">
        <v>72.989999999999995</v>
      </c>
      <c r="BK4" s="18">
        <v>100.9</v>
      </c>
      <c r="BL4" s="18">
        <v>73.430000000000007</v>
      </c>
      <c r="BM4" s="18">
        <v>101.51</v>
      </c>
      <c r="BN4" s="18">
        <v>74.34</v>
      </c>
      <c r="BO4" s="71">
        <v>102.77</v>
      </c>
      <c r="BP4" s="71">
        <v>74.8</v>
      </c>
      <c r="BQ4" s="71">
        <v>103.4</v>
      </c>
      <c r="BR4" s="71">
        <v>75.27</v>
      </c>
      <c r="BS4" s="71">
        <v>104.05</v>
      </c>
      <c r="BT4" s="71">
        <v>76.22</v>
      </c>
      <c r="BU4" s="71">
        <v>105.36</v>
      </c>
      <c r="BV4" s="71">
        <v>77.2</v>
      </c>
      <c r="BW4" s="71">
        <v>106.72</v>
      </c>
      <c r="BX4" s="71">
        <v>84.67</v>
      </c>
      <c r="BY4" s="71">
        <v>114.38</v>
      </c>
      <c r="BZ4" s="71">
        <v>75.739999999999995</v>
      </c>
      <c r="CA4" s="71">
        <v>104.7</v>
      </c>
      <c r="CB4" s="71">
        <v>77.7</v>
      </c>
      <c r="CC4" s="71">
        <v>107.41</v>
      </c>
      <c r="CD4" s="71">
        <v>78.2</v>
      </c>
      <c r="CE4" s="71">
        <v>108.1</v>
      </c>
      <c r="CF4" s="19" t="s">
        <v>102</v>
      </c>
      <c r="CG4" s="19" t="s">
        <v>111</v>
      </c>
      <c r="CH4" s="19">
        <v>0</v>
      </c>
      <c r="CI4" s="67"/>
      <c r="CJ4" s="67"/>
      <c r="CK4" s="67"/>
      <c r="CL4" s="67"/>
      <c r="CM4" s="67"/>
    </row>
    <row r="5" spans="1:91" s="66" customFormat="1" ht="15.75" x14ac:dyDescent="0.25">
      <c r="A5" s="52" t="str">
        <f t="shared" si="0"/>
        <v>590182 - TEARCAPS 60 Cápsulas Mole</v>
      </c>
      <c r="B5" s="42">
        <v>590182</v>
      </c>
      <c r="C5" s="43">
        <v>7899095203921</v>
      </c>
      <c r="D5" s="43">
        <v>17899095203928</v>
      </c>
      <c r="E5" s="56" t="s">
        <v>214</v>
      </c>
      <c r="F5" s="43">
        <v>0</v>
      </c>
      <c r="G5" s="42" t="s">
        <v>215</v>
      </c>
      <c r="H5" s="61" t="s">
        <v>216</v>
      </c>
      <c r="I5" s="42" t="s">
        <v>222</v>
      </c>
      <c r="J5" s="42" t="s">
        <v>220</v>
      </c>
      <c r="K5" s="42" t="s">
        <v>223</v>
      </c>
      <c r="L5" s="42" t="s">
        <v>224</v>
      </c>
      <c r="M5" s="44" t="s">
        <v>3</v>
      </c>
      <c r="N5" s="50" t="s">
        <v>230</v>
      </c>
      <c r="O5" s="49" t="s">
        <v>2</v>
      </c>
      <c r="P5" s="47"/>
      <c r="Q5" s="43">
        <v>95</v>
      </c>
      <c r="R5" s="43">
        <v>50</v>
      </c>
      <c r="S5" s="43">
        <v>115</v>
      </c>
      <c r="T5" s="47"/>
      <c r="U5" s="46">
        <v>450</v>
      </c>
      <c r="V5" s="46">
        <v>300</v>
      </c>
      <c r="W5" s="46">
        <v>270</v>
      </c>
      <c r="X5" s="64">
        <v>76</v>
      </c>
      <c r="Y5" s="64">
        <v>4104</v>
      </c>
      <c r="Z5" s="43">
        <v>54</v>
      </c>
      <c r="AA5" s="43">
        <v>0</v>
      </c>
      <c r="AB5" s="40" t="s">
        <v>45</v>
      </c>
      <c r="AC5" s="63" t="s">
        <v>229</v>
      </c>
      <c r="AD5" s="42" t="s">
        <v>227</v>
      </c>
      <c r="AE5" s="42" t="s">
        <v>80</v>
      </c>
      <c r="AF5" s="42" t="s">
        <v>228</v>
      </c>
      <c r="AG5" s="42">
        <v>0</v>
      </c>
      <c r="AH5" s="18">
        <v>56.22</v>
      </c>
      <c r="AI5" s="18">
        <v>75.95</v>
      </c>
      <c r="AJ5" s="18">
        <v>63.88</v>
      </c>
      <c r="AK5" s="18">
        <v>86.29</v>
      </c>
      <c r="AL5" s="18">
        <v>67.73</v>
      </c>
      <c r="AM5" s="18">
        <v>91.5</v>
      </c>
      <c r="AN5" s="18">
        <v>68.14</v>
      </c>
      <c r="AO5" s="18">
        <v>92.05</v>
      </c>
      <c r="AP5" s="18">
        <v>68.56</v>
      </c>
      <c r="AQ5" s="18">
        <v>92.62</v>
      </c>
      <c r="AR5" s="18">
        <v>69.400000000000006</v>
      </c>
      <c r="AS5" s="18">
        <v>93.75</v>
      </c>
      <c r="AT5" s="18">
        <v>69.83</v>
      </c>
      <c r="AU5" s="18">
        <v>94.33</v>
      </c>
      <c r="AV5" s="18">
        <v>70.27</v>
      </c>
      <c r="AW5" s="18">
        <v>94.93</v>
      </c>
      <c r="AX5" s="18">
        <v>70.709999999999994</v>
      </c>
      <c r="AY5" s="18">
        <v>95.52</v>
      </c>
      <c r="AZ5" s="18">
        <v>71.16</v>
      </c>
      <c r="BA5" s="18">
        <v>96.13</v>
      </c>
      <c r="BB5" s="18">
        <v>72.069999999999993</v>
      </c>
      <c r="BC5" s="18">
        <v>97.36</v>
      </c>
      <c r="BD5" s="18">
        <v>73.010000000000005</v>
      </c>
      <c r="BE5" s="18">
        <v>98.63</v>
      </c>
      <c r="BF5" s="18">
        <v>58.62</v>
      </c>
      <c r="BG5" s="18">
        <v>81.03</v>
      </c>
      <c r="BH5" s="18">
        <v>62.15</v>
      </c>
      <c r="BI5" s="18">
        <v>85.91</v>
      </c>
      <c r="BJ5" s="18">
        <v>62.53</v>
      </c>
      <c r="BK5" s="18">
        <v>86.44</v>
      </c>
      <c r="BL5" s="18">
        <v>62.91</v>
      </c>
      <c r="BM5" s="18">
        <v>86.96</v>
      </c>
      <c r="BN5" s="18">
        <v>63.69</v>
      </c>
      <c r="BO5" s="18">
        <v>88.04</v>
      </c>
      <c r="BP5" s="18">
        <v>64.08</v>
      </c>
      <c r="BQ5" s="18">
        <v>88.58</v>
      </c>
      <c r="BR5" s="18">
        <v>64.489999999999995</v>
      </c>
      <c r="BS5" s="18">
        <v>89.15</v>
      </c>
      <c r="BT5" s="18">
        <v>65.3</v>
      </c>
      <c r="BU5" s="18">
        <v>90.27</v>
      </c>
      <c r="BV5" s="18">
        <v>66.14</v>
      </c>
      <c r="BW5" s="18">
        <v>91.43</v>
      </c>
      <c r="BX5" s="18">
        <v>72.540000000000006</v>
      </c>
      <c r="BY5" s="18">
        <v>97.99</v>
      </c>
      <c r="BZ5" s="18">
        <v>64.89</v>
      </c>
      <c r="CA5" s="18">
        <v>89.7</v>
      </c>
      <c r="CB5" s="18">
        <v>66.569999999999993</v>
      </c>
      <c r="CC5" s="18">
        <v>92.02</v>
      </c>
      <c r="CD5" s="18">
        <v>67</v>
      </c>
      <c r="CE5" s="18">
        <v>92.62</v>
      </c>
      <c r="CF5" s="19" t="s">
        <v>106</v>
      </c>
      <c r="CG5" s="19" t="s">
        <v>113</v>
      </c>
      <c r="CH5" s="19">
        <v>0</v>
      </c>
    </row>
    <row r="6" spans="1:91" s="66" customFormat="1" ht="15.75" x14ac:dyDescent="0.25">
      <c r="A6" s="55" t="str">
        <f t="shared" si="0"/>
        <v>507415 - OFTALMOX  5 MG/ML SOL OFT FR C/ 5 ML</v>
      </c>
      <c r="B6" s="32">
        <v>507415</v>
      </c>
      <c r="C6" s="33">
        <v>7899095204072</v>
      </c>
      <c r="D6" s="33">
        <v>17899095204079</v>
      </c>
      <c r="E6" s="34">
        <v>1542303480011</v>
      </c>
      <c r="F6" s="33">
        <v>510423100191803</v>
      </c>
      <c r="G6" s="32" t="s">
        <v>82</v>
      </c>
      <c r="H6" s="60" t="s">
        <v>232</v>
      </c>
      <c r="I6" s="35" t="s">
        <v>233</v>
      </c>
      <c r="J6" s="35" t="s">
        <v>234</v>
      </c>
      <c r="K6" s="35" t="s">
        <v>235</v>
      </c>
      <c r="L6" s="35" t="s">
        <v>237</v>
      </c>
      <c r="M6" s="36" t="s">
        <v>3</v>
      </c>
      <c r="N6" s="37" t="s">
        <v>236</v>
      </c>
      <c r="O6" s="38" t="s">
        <v>2</v>
      </c>
      <c r="P6" s="39"/>
      <c r="Q6" s="33">
        <v>50</v>
      </c>
      <c r="R6" s="33">
        <v>40</v>
      </c>
      <c r="S6" s="33">
        <v>88</v>
      </c>
      <c r="T6" s="33"/>
      <c r="U6" s="33">
        <v>318</v>
      </c>
      <c r="V6" s="33">
        <v>218</v>
      </c>
      <c r="W6" s="33">
        <v>190</v>
      </c>
      <c r="X6" s="39">
        <v>21</v>
      </c>
      <c r="Y6" s="39">
        <v>1260</v>
      </c>
      <c r="Z6" s="33">
        <v>60</v>
      </c>
      <c r="AA6" s="33" t="s">
        <v>42</v>
      </c>
      <c r="AB6" s="40" t="s">
        <v>45</v>
      </c>
      <c r="AC6" s="41" t="s">
        <v>8</v>
      </c>
      <c r="AD6" s="32" t="s">
        <v>79</v>
      </c>
      <c r="AE6" s="32" t="s">
        <v>0</v>
      </c>
      <c r="AF6" s="32" t="s">
        <v>1</v>
      </c>
      <c r="AG6" s="39">
        <v>6140</v>
      </c>
      <c r="AH6" s="18">
        <v>21.51</v>
      </c>
      <c r="AI6" s="18">
        <v>29.73</v>
      </c>
      <c r="AJ6" s="18">
        <v>24.44</v>
      </c>
      <c r="AK6" s="18">
        <v>33.78</v>
      </c>
      <c r="AL6" s="18">
        <v>25.91</v>
      </c>
      <c r="AM6" s="18">
        <v>35.81</v>
      </c>
      <c r="AN6" s="18">
        <v>26.07</v>
      </c>
      <c r="AO6" s="18">
        <v>36.04</v>
      </c>
      <c r="AP6" s="18">
        <v>26.23</v>
      </c>
      <c r="AQ6" s="18">
        <v>36.26</v>
      </c>
      <c r="AR6" s="18">
        <v>26.55</v>
      </c>
      <c r="AS6" s="18">
        <v>36.700000000000003</v>
      </c>
      <c r="AT6" s="18">
        <v>26.72</v>
      </c>
      <c r="AU6" s="18">
        <v>36.93</v>
      </c>
      <c r="AV6" s="18">
        <v>26.88</v>
      </c>
      <c r="AW6" s="18">
        <v>37.159999999999997</v>
      </c>
      <c r="AX6" s="18">
        <v>27.05</v>
      </c>
      <c r="AY6" s="18">
        <v>37.39</v>
      </c>
      <c r="AZ6" s="18">
        <v>27.22</v>
      </c>
      <c r="BA6" s="18">
        <v>37.630000000000003</v>
      </c>
      <c r="BB6" s="18">
        <v>27.57</v>
      </c>
      <c r="BC6" s="18">
        <v>38.11</v>
      </c>
      <c r="BD6" s="18">
        <v>27.93</v>
      </c>
      <c r="BE6" s="18">
        <v>38.61</v>
      </c>
      <c r="BF6" s="18">
        <v>24.44</v>
      </c>
      <c r="BG6" s="18">
        <v>33.78</v>
      </c>
      <c r="BH6" s="18">
        <v>25.91</v>
      </c>
      <c r="BI6" s="18">
        <v>35.81</v>
      </c>
      <c r="BJ6" s="18">
        <v>26.07</v>
      </c>
      <c r="BK6" s="18">
        <v>36.04</v>
      </c>
      <c r="BL6" s="18">
        <v>26.23</v>
      </c>
      <c r="BM6" s="18">
        <v>36.26</v>
      </c>
      <c r="BN6" s="18">
        <v>26.55</v>
      </c>
      <c r="BO6" s="18">
        <v>36.700000000000003</v>
      </c>
      <c r="BP6" s="18">
        <v>26.72</v>
      </c>
      <c r="BQ6" s="18">
        <v>36.93</v>
      </c>
      <c r="BR6" s="18">
        <v>26.88</v>
      </c>
      <c r="BS6" s="18">
        <v>37.159999999999997</v>
      </c>
      <c r="BT6" s="18">
        <v>27.22</v>
      </c>
      <c r="BU6" s="18">
        <v>37.630000000000003</v>
      </c>
      <c r="BV6" s="18">
        <v>27.57</v>
      </c>
      <c r="BW6" s="18">
        <v>38.11</v>
      </c>
      <c r="BX6" s="18">
        <v>27.75</v>
      </c>
      <c r="BY6" s="18">
        <v>38.36</v>
      </c>
      <c r="BZ6" s="18">
        <v>27.05</v>
      </c>
      <c r="CA6" s="18">
        <v>37.39</v>
      </c>
      <c r="CB6" s="18">
        <v>27.75</v>
      </c>
      <c r="CC6" s="18">
        <v>38.36</v>
      </c>
      <c r="CD6" s="18">
        <v>27.93</v>
      </c>
      <c r="CE6" s="18">
        <v>38.61</v>
      </c>
      <c r="CF6" s="19" t="s">
        <v>102</v>
      </c>
      <c r="CG6" s="19" t="s">
        <v>111</v>
      </c>
      <c r="CH6" s="19">
        <v>0</v>
      </c>
    </row>
    <row r="7" spans="1:91" s="66" customFormat="1" ht="15.75" x14ac:dyDescent="0.25">
      <c r="A7" s="55" t="str">
        <f t="shared" si="0"/>
        <v>507297 - TEARFILM 5 MG/ML FR C/ 5 ML</v>
      </c>
      <c r="B7" s="32">
        <v>507297</v>
      </c>
      <c r="C7" s="33">
        <v>7899095204201</v>
      </c>
      <c r="D7" s="33">
        <v>17899095204208</v>
      </c>
      <c r="E7" s="34">
        <v>1542303350051</v>
      </c>
      <c r="F7" s="33">
        <v>510425050194507</v>
      </c>
      <c r="G7" s="32" t="s">
        <v>81</v>
      </c>
      <c r="H7" s="60" t="s">
        <v>327</v>
      </c>
      <c r="I7" s="35" t="s">
        <v>332</v>
      </c>
      <c r="J7" s="35" t="s">
        <v>329</v>
      </c>
      <c r="K7" s="35" t="s">
        <v>330</v>
      </c>
      <c r="L7" s="35" t="s">
        <v>335</v>
      </c>
      <c r="M7" s="36" t="s">
        <v>3</v>
      </c>
      <c r="N7" s="37" t="s">
        <v>333</v>
      </c>
      <c r="O7" s="38" t="s">
        <v>2</v>
      </c>
      <c r="P7" s="39"/>
      <c r="Q7" s="33">
        <v>50</v>
      </c>
      <c r="R7" s="33">
        <v>40</v>
      </c>
      <c r="S7" s="33">
        <v>88</v>
      </c>
      <c r="T7" s="33"/>
      <c r="U7" s="33">
        <v>318</v>
      </c>
      <c r="V7" s="33">
        <v>218</v>
      </c>
      <c r="W7" s="33">
        <v>190</v>
      </c>
      <c r="X7" s="39">
        <v>21</v>
      </c>
      <c r="Y7" s="39">
        <v>1260</v>
      </c>
      <c r="Z7" s="33">
        <v>60</v>
      </c>
      <c r="AA7" s="40" t="s">
        <v>41</v>
      </c>
      <c r="AB7" s="74">
        <v>20</v>
      </c>
      <c r="AC7" s="29" t="s">
        <v>7</v>
      </c>
      <c r="AD7" s="32" t="s">
        <v>78</v>
      </c>
      <c r="AE7" s="42" t="s">
        <v>80</v>
      </c>
      <c r="AF7" s="42" t="s">
        <v>228</v>
      </c>
      <c r="AG7" s="64">
        <v>1777</v>
      </c>
      <c r="AH7" s="75">
        <v>10.86</v>
      </c>
      <c r="AI7" s="75">
        <v>14.57</v>
      </c>
      <c r="AJ7" s="75">
        <v>12.34</v>
      </c>
      <c r="AK7" s="75">
        <v>16.55</v>
      </c>
      <c r="AL7" s="75">
        <v>13.08</v>
      </c>
      <c r="AM7" s="75">
        <v>17.54</v>
      </c>
      <c r="AN7" s="75">
        <v>13.16</v>
      </c>
      <c r="AO7" s="75">
        <v>17.649999999999999</v>
      </c>
      <c r="AP7" s="75">
        <v>13.24</v>
      </c>
      <c r="AQ7" s="75">
        <v>17.760000000000002</v>
      </c>
      <c r="AR7" s="75">
        <v>13.4</v>
      </c>
      <c r="AS7" s="75">
        <v>17.97</v>
      </c>
      <c r="AT7" s="75">
        <v>13.49</v>
      </c>
      <c r="AU7" s="75">
        <v>18.09</v>
      </c>
      <c r="AV7" s="75">
        <v>13.57</v>
      </c>
      <c r="AW7" s="75">
        <v>18.2</v>
      </c>
      <c r="AX7" s="75">
        <v>13.66</v>
      </c>
      <c r="AY7" s="75">
        <v>18.32</v>
      </c>
      <c r="AZ7" s="75">
        <v>13.74</v>
      </c>
      <c r="BA7" s="75">
        <v>18.43</v>
      </c>
      <c r="BB7" s="75">
        <v>13.92</v>
      </c>
      <c r="BC7" s="75">
        <v>18.670000000000002</v>
      </c>
      <c r="BD7" s="75">
        <v>14.1</v>
      </c>
      <c r="BE7" s="75">
        <v>18.91</v>
      </c>
      <c r="BF7" s="75">
        <v>11.01</v>
      </c>
      <c r="BG7" s="75">
        <v>15.22</v>
      </c>
      <c r="BH7" s="75">
        <v>11.68</v>
      </c>
      <c r="BI7" s="75">
        <v>16.14</v>
      </c>
      <c r="BJ7" s="75">
        <v>11.75</v>
      </c>
      <c r="BK7" s="75">
        <v>16.239999999999998</v>
      </c>
      <c r="BL7" s="75">
        <v>11.82</v>
      </c>
      <c r="BM7" s="75">
        <v>16.34</v>
      </c>
      <c r="BN7" s="75">
        <v>11.97</v>
      </c>
      <c r="BO7" s="75">
        <v>16.54</v>
      </c>
      <c r="BP7" s="75">
        <v>12.04</v>
      </c>
      <c r="BQ7" s="75">
        <v>16.64</v>
      </c>
      <c r="BR7" s="75">
        <v>12.12</v>
      </c>
      <c r="BS7" s="75">
        <v>16.75</v>
      </c>
      <c r="BT7" s="75">
        <v>12.27</v>
      </c>
      <c r="BU7" s="75">
        <v>16.96</v>
      </c>
      <c r="BV7" s="75">
        <v>12.43</v>
      </c>
      <c r="BW7" s="75">
        <v>17.18</v>
      </c>
      <c r="BX7" s="75">
        <v>14.01</v>
      </c>
      <c r="BY7" s="75">
        <v>18.79</v>
      </c>
      <c r="BZ7" s="75">
        <v>12.19</v>
      </c>
      <c r="CA7" s="75">
        <v>16.850000000000001</v>
      </c>
      <c r="CB7" s="75">
        <v>12.51</v>
      </c>
      <c r="CC7" s="75">
        <v>17.29</v>
      </c>
      <c r="CD7" s="75">
        <v>12.59</v>
      </c>
      <c r="CE7" s="75">
        <v>17.399999999999999</v>
      </c>
      <c r="CF7" s="76" t="s">
        <v>106</v>
      </c>
      <c r="CG7" s="76" t="s">
        <v>113</v>
      </c>
      <c r="CH7" s="76">
        <v>0</v>
      </c>
    </row>
    <row r="8" spans="1:91" s="66" customFormat="1" ht="15.75" x14ac:dyDescent="0.25">
      <c r="A8" s="55" t="str">
        <f t="shared" si="0"/>
        <v>507296 - TEARFILM 5 MG/ML FR C/ 10 ML</v>
      </c>
      <c r="B8" s="32">
        <v>507296</v>
      </c>
      <c r="C8" s="33">
        <v>7899095203976</v>
      </c>
      <c r="D8" s="33">
        <v>17899095203973</v>
      </c>
      <c r="E8" s="34">
        <v>1542303350019</v>
      </c>
      <c r="F8" s="33">
        <v>510425050194607</v>
      </c>
      <c r="G8" s="32" t="s">
        <v>81</v>
      </c>
      <c r="H8" s="60" t="s">
        <v>327</v>
      </c>
      <c r="I8" s="35" t="s">
        <v>331</v>
      </c>
      <c r="J8" s="35" t="s">
        <v>329</v>
      </c>
      <c r="K8" s="35" t="s">
        <v>330</v>
      </c>
      <c r="L8" s="35" t="s">
        <v>335</v>
      </c>
      <c r="M8" s="36" t="s">
        <v>3</v>
      </c>
      <c r="N8" s="37" t="s">
        <v>333</v>
      </c>
      <c r="O8" s="38" t="s">
        <v>2</v>
      </c>
      <c r="P8" s="39"/>
      <c r="Q8" s="33">
        <v>50</v>
      </c>
      <c r="R8" s="33">
        <v>40</v>
      </c>
      <c r="S8" s="33">
        <v>88</v>
      </c>
      <c r="T8" s="33"/>
      <c r="U8" s="33">
        <v>318</v>
      </c>
      <c r="V8" s="33">
        <v>218</v>
      </c>
      <c r="W8" s="33">
        <v>190</v>
      </c>
      <c r="X8" s="39">
        <v>21</v>
      </c>
      <c r="Y8" s="39">
        <v>1260</v>
      </c>
      <c r="Z8" s="33">
        <v>60</v>
      </c>
      <c r="AA8" s="40" t="s">
        <v>41</v>
      </c>
      <c r="AB8" s="74">
        <v>20</v>
      </c>
      <c r="AC8" s="29" t="s">
        <v>7</v>
      </c>
      <c r="AD8" s="32" t="s">
        <v>78</v>
      </c>
      <c r="AE8" s="42" t="s">
        <v>80</v>
      </c>
      <c r="AF8" s="42" t="s">
        <v>228</v>
      </c>
      <c r="AG8" s="64">
        <v>1777</v>
      </c>
      <c r="AH8" s="75">
        <v>14.39</v>
      </c>
      <c r="AI8" s="75">
        <v>19.3</v>
      </c>
      <c r="AJ8" s="75">
        <v>16.350000000000001</v>
      </c>
      <c r="AK8" s="75">
        <v>21.93</v>
      </c>
      <c r="AL8" s="75">
        <v>17.329999999999998</v>
      </c>
      <c r="AM8" s="75">
        <v>23.24</v>
      </c>
      <c r="AN8" s="75">
        <v>17.440000000000001</v>
      </c>
      <c r="AO8" s="75">
        <v>23.39</v>
      </c>
      <c r="AP8" s="75">
        <v>17.54</v>
      </c>
      <c r="AQ8" s="75">
        <v>23.52</v>
      </c>
      <c r="AR8" s="75">
        <v>17.760000000000002</v>
      </c>
      <c r="AS8" s="75">
        <v>23.82</v>
      </c>
      <c r="AT8" s="75">
        <v>17.87</v>
      </c>
      <c r="AU8" s="75">
        <v>23.97</v>
      </c>
      <c r="AV8" s="75">
        <v>17.98</v>
      </c>
      <c r="AW8" s="75">
        <v>24.11</v>
      </c>
      <c r="AX8" s="75">
        <v>18.100000000000001</v>
      </c>
      <c r="AY8" s="75">
        <v>24.28</v>
      </c>
      <c r="AZ8" s="75">
        <v>18.21</v>
      </c>
      <c r="BA8" s="75">
        <v>24.42</v>
      </c>
      <c r="BB8" s="75">
        <v>18.440000000000001</v>
      </c>
      <c r="BC8" s="75">
        <v>24.73</v>
      </c>
      <c r="BD8" s="75">
        <v>18.68</v>
      </c>
      <c r="BE8" s="75">
        <v>25.05</v>
      </c>
      <c r="BF8" s="75">
        <v>14.6</v>
      </c>
      <c r="BG8" s="75">
        <v>20.18</v>
      </c>
      <c r="BH8" s="75">
        <v>15.47</v>
      </c>
      <c r="BI8" s="75">
        <v>21.38</v>
      </c>
      <c r="BJ8" s="75">
        <v>15.57</v>
      </c>
      <c r="BK8" s="75">
        <v>21.52</v>
      </c>
      <c r="BL8" s="75">
        <v>15.66</v>
      </c>
      <c r="BM8" s="75">
        <v>21.64</v>
      </c>
      <c r="BN8" s="75">
        <v>15.86</v>
      </c>
      <c r="BO8" s="75">
        <v>21.92</v>
      </c>
      <c r="BP8" s="75">
        <v>15.96</v>
      </c>
      <c r="BQ8" s="75">
        <v>22.06</v>
      </c>
      <c r="BR8" s="75">
        <v>16.059999999999999</v>
      </c>
      <c r="BS8" s="75">
        <v>22.2</v>
      </c>
      <c r="BT8" s="75">
        <v>16.260000000000002</v>
      </c>
      <c r="BU8" s="75">
        <v>22.47</v>
      </c>
      <c r="BV8" s="75">
        <v>16.47</v>
      </c>
      <c r="BW8" s="75">
        <v>22.76</v>
      </c>
      <c r="BX8" s="75">
        <v>18.559999999999999</v>
      </c>
      <c r="BY8" s="75">
        <v>24.89</v>
      </c>
      <c r="BZ8" s="75">
        <v>16.16</v>
      </c>
      <c r="CA8" s="75">
        <v>22.34</v>
      </c>
      <c r="CB8" s="75">
        <v>16.57</v>
      </c>
      <c r="CC8" s="75">
        <v>22.9</v>
      </c>
      <c r="CD8" s="75">
        <v>16.68</v>
      </c>
      <c r="CE8" s="75">
        <v>23.05</v>
      </c>
      <c r="CF8" s="76" t="s">
        <v>106</v>
      </c>
      <c r="CG8" s="76" t="s">
        <v>113</v>
      </c>
      <c r="CH8" s="76">
        <v>0</v>
      </c>
    </row>
    <row r="9" spans="1:91" s="66" customFormat="1" ht="15.75" x14ac:dyDescent="0.25">
      <c r="A9" s="55" t="str">
        <f t="shared" si="0"/>
        <v>507294 - TEARFILM 5 MG/ML FR C/ 15 ML</v>
      </c>
      <c r="B9" s="32">
        <v>507294</v>
      </c>
      <c r="C9" s="33">
        <v>7899095203983</v>
      </c>
      <c r="D9" s="33">
        <v>17899095203980</v>
      </c>
      <c r="E9" s="34">
        <v>1542303350035</v>
      </c>
      <c r="F9" s="33">
        <v>510425050194707</v>
      </c>
      <c r="G9" s="32" t="s">
        <v>81</v>
      </c>
      <c r="H9" s="60" t="s">
        <v>327</v>
      </c>
      <c r="I9" s="35" t="s">
        <v>328</v>
      </c>
      <c r="J9" s="35" t="s">
        <v>329</v>
      </c>
      <c r="K9" s="35" t="s">
        <v>330</v>
      </c>
      <c r="L9" s="35" t="s">
        <v>335</v>
      </c>
      <c r="M9" s="36" t="s">
        <v>3</v>
      </c>
      <c r="N9" s="37" t="s">
        <v>333</v>
      </c>
      <c r="O9" s="38" t="s">
        <v>2</v>
      </c>
      <c r="P9" s="39"/>
      <c r="Q9" s="33">
        <v>50</v>
      </c>
      <c r="R9" s="33">
        <v>40</v>
      </c>
      <c r="S9" s="33">
        <v>88</v>
      </c>
      <c r="T9" s="33"/>
      <c r="U9" s="33">
        <v>318</v>
      </c>
      <c r="V9" s="33">
        <v>218</v>
      </c>
      <c r="W9" s="33">
        <v>190</v>
      </c>
      <c r="X9" s="39">
        <v>21</v>
      </c>
      <c r="Y9" s="39">
        <v>1260</v>
      </c>
      <c r="Z9" s="33">
        <v>60</v>
      </c>
      <c r="AA9" s="40" t="s">
        <v>41</v>
      </c>
      <c r="AB9" s="74">
        <v>20</v>
      </c>
      <c r="AC9" s="29" t="s">
        <v>7</v>
      </c>
      <c r="AD9" s="32" t="s">
        <v>78</v>
      </c>
      <c r="AE9" s="42" t="s">
        <v>80</v>
      </c>
      <c r="AF9" s="42" t="s">
        <v>228</v>
      </c>
      <c r="AG9" s="64">
        <v>1777</v>
      </c>
      <c r="AH9" s="75">
        <v>18.91</v>
      </c>
      <c r="AI9" s="75">
        <v>25.37</v>
      </c>
      <c r="AJ9" s="75">
        <v>21.48</v>
      </c>
      <c r="AK9" s="75">
        <v>28.81</v>
      </c>
      <c r="AL9" s="75">
        <v>22.78</v>
      </c>
      <c r="AM9" s="75">
        <v>30.55</v>
      </c>
      <c r="AN9" s="75">
        <v>22.92</v>
      </c>
      <c r="AO9" s="75">
        <v>30.74</v>
      </c>
      <c r="AP9" s="75">
        <v>23.06</v>
      </c>
      <c r="AQ9" s="75">
        <v>30.93</v>
      </c>
      <c r="AR9" s="75">
        <v>23.34</v>
      </c>
      <c r="AS9" s="75">
        <v>31.3</v>
      </c>
      <c r="AT9" s="75">
        <v>23.49</v>
      </c>
      <c r="AU9" s="75">
        <v>31.51</v>
      </c>
      <c r="AV9" s="75">
        <v>23.63</v>
      </c>
      <c r="AW9" s="75">
        <v>31.69</v>
      </c>
      <c r="AX9" s="75">
        <v>23.78</v>
      </c>
      <c r="AY9" s="75">
        <v>31.9</v>
      </c>
      <c r="AZ9" s="75">
        <v>23.93</v>
      </c>
      <c r="BA9" s="75">
        <v>32.1</v>
      </c>
      <c r="BB9" s="75">
        <v>24.24</v>
      </c>
      <c r="BC9" s="75">
        <v>32.51</v>
      </c>
      <c r="BD9" s="75">
        <v>24.55</v>
      </c>
      <c r="BE9" s="75">
        <v>32.93</v>
      </c>
      <c r="BF9" s="75">
        <v>19.18</v>
      </c>
      <c r="BG9" s="75">
        <v>26.51</v>
      </c>
      <c r="BH9" s="75">
        <v>20.34</v>
      </c>
      <c r="BI9" s="75">
        <v>28.11</v>
      </c>
      <c r="BJ9" s="75">
        <v>20.46</v>
      </c>
      <c r="BK9" s="75">
        <v>28.28</v>
      </c>
      <c r="BL9" s="75">
        <v>20.59</v>
      </c>
      <c r="BM9" s="75">
        <v>28.46</v>
      </c>
      <c r="BN9" s="75">
        <v>20.84</v>
      </c>
      <c r="BO9" s="75">
        <v>28.81</v>
      </c>
      <c r="BP9" s="75">
        <v>20.97</v>
      </c>
      <c r="BQ9" s="75">
        <v>28.98</v>
      </c>
      <c r="BR9" s="75">
        <v>21.1</v>
      </c>
      <c r="BS9" s="75">
        <v>29.16</v>
      </c>
      <c r="BT9" s="75">
        <v>21.37</v>
      </c>
      <c r="BU9" s="75">
        <v>29.54</v>
      </c>
      <c r="BV9" s="75">
        <v>21.64</v>
      </c>
      <c r="BW9" s="75">
        <v>29.91</v>
      </c>
      <c r="BX9" s="75">
        <v>24.4</v>
      </c>
      <c r="BY9" s="75">
        <v>32.729999999999997</v>
      </c>
      <c r="BZ9" s="75">
        <v>21.23</v>
      </c>
      <c r="CA9" s="75">
        <v>29.34</v>
      </c>
      <c r="CB9" s="75">
        <v>21.78</v>
      </c>
      <c r="CC9" s="75">
        <v>30.1</v>
      </c>
      <c r="CD9" s="75">
        <v>21.92</v>
      </c>
      <c r="CE9" s="75">
        <v>30.3</v>
      </c>
      <c r="CF9" s="76" t="s">
        <v>106</v>
      </c>
      <c r="CG9" s="76" t="s">
        <v>113</v>
      </c>
      <c r="CH9" s="76">
        <v>0</v>
      </c>
    </row>
    <row r="10" spans="1:91" s="66" customFormat="1" ht="15.75" x14ac:dyDescent="0.25">
      <c r="A10" s="53" t="str">
        <f t="shared" si="0"/>
        <v>507250 - VISIOPRED 10 MG/ML SUS OFT X 5 ML</v>
      </c>
      <c r="B10" s="8">
        <v>507250</v>
      </c>
      <c r="C10" s="9">
        <v>7899095202856</v>
      </c>
      <c r="D10" s="9">
        <v>17899095202853</v>
      </c>
      <c r="E10" s="10">
        <v>1542303310017</v>
      </c>
      <c r="F10" s="9">
        <v>510423030190003</v>
      </c>
      <c r="G10" s="32" t="s">
        <v>82</v>
      </c>
      <c r="H10" s="58" t="s">
        <v>298</v>
      </c>
      <c r="I10" s="11" t="s">
        <v>299</v>
      </c>
      <c r="J10" s="11" t="s">
        <v>300</v>
      </c>
      <c r="K10" s="11" t="s">
        <v>304</v>
      </c>
      <c r="L10" s="11" t="s">
        <v>301</v>
      </c>
      <c r="M10" s="12" t="s">
        <v>3</v>
      </c>
      <c r="N10" s="13" t="s">
        <v>302</v>
      </c>
      <c r="O10" s="14" t="s">
        <v>2</v>
      </c>
      <c r="P10" s="39"/>
      <c r="Q10" s="9">
        <v>50</v>
      </c>
      <c r="R10" s="9">
        <v>40</v>
      </c>
      <c r="S10" s="9">
        <v>88</v>
      </c>
      <c r="T10" s="33"/>
      <c r="U10" s="9">
        <v>318</v>
      </c>
      <c r="V10" s="9">
        <v>218</v>
      </c>
      <c r="W10" s="9">
        <v>190</v>
      </c>
      <c r="X10" s="15">
        <v>21</v>
      </c>
      <c r="Y10" s="15">
        <v>1260</v>
      </c>
      <c r="Z10" s="9">
        <v>60</v>
      </c>
      <c r="AA10" s="9" t="s">
        <v>303</v>
      </c>
      <c r="AB10" s="16" t="s">
        <v>45</v>
      </c>
      <c r="AC10" s="17" t="s">
        <v>297</v>
      </c>
      <c r="AD10" s="8" t="s">
        <v>78</v>
      </c>
      <c r="AE10" s="8" t="s">
        <v>0</v>
      </c>
      <c r="AF10" s="8" t="s">
        <v>1</v>
      </c>
      <c r="AG10" s="15">
        <v>7334</v>
      </c>
      <c r="AH10" s="18">
        <v>16.93</v>
      </c>
      <c r="AI10" s="18">
        <v>22.71</v>
      </c>
      <c r="AJ10" s="18">
        <v>19.23</v>
      </c>
      <c r="AK10" s="18">
        <v>25.79</v>
      </c>
      <c r="AL10" s="18">
        <v>20.39</v>
      </c>
      <c r="AM10" s="18">
        <v>27.35</v>
      </c>
      <c r="AN10" s="18">
        <v>20.52</v>
      </c>
      <c r="AO10" s="18">
        <v>27.52</v>
      </c>
      <c r="AP10" s="18">
        <v>20.64</v>
      </c>
      <c r="AQ10" s="18">
        <v>27.68</v>
      </c>
      <c r="AR10" s="18">
        <v>20.9</v>
      </c>
      <c r="AS10" s="18">
        <v>28.03</v>
      </c>
      <c r="AT10" s="18">
        <v>21.03</v>
      </c>
      <c r="AU10" s="18">
        <v>28.21</v>
      </c>
      <c r="AV10" s="18">
        <v>21.16</v>
      </c>
      <c r="AW10" s="18">
        <v>28.38</v>
      </c>
      <c r="AX10" s="18">
        <v>21.29</v>
      </c>
      <c r="AY10" s="18">
        <v>28.55</v>
      </c>
      <c r="AZ10" s="18">
        <v>21.43</v>
      </c>
      <c r="BA10" s="18">
        <v>28.74</v>
      </c>
      <c r="BB10" s="18">
        <v>21.7</v>
      </c>
      <c r="BC10" s="18">
        <v>29.1</v>
      </c>
      <c r="BD10" s="18">
        <v>21.98</v>
      </c>
      <c r="BE10" s="18">
        <v>29.48</v>
      </c>
      <c r="BF10" s="18">
        <v>17.170000000000002</v>
      </c>
      <c r="BG10" s="18">
        <v>23.73</v>
      </c>
      <c r="BH10" s="18">
        <v>18.21</v>
      </c>
      <c r="BI10" s="18">
        <v>25.17</v>
      </c>
      <c r="BJ10" s="18">
        <v>18.32</v>
      </c>
      <c r="BK10" s="18">
        <v>25.32</v>
      </c>
      <c r="BL10" s="18">
        <v>18.43</v>
      </c>
      <c r="BM10" s="18">
        <v>25.47</v>
      </c>
      <c r="BN10" s="18">
        <v>18.66</v>
      </c>
      <c r="BO10" s="18">
        <v>25.79</v>
      </c>
      <c r="BP10" s="18">
        <v>18.77</v>
      </c>
      <c r="BQ10" s="18">
        <v>25.94</v>
      </c>
      <c r="BR10" s="18">
        <v>18.89</v>
      </c>
      <c r="BS10" s="18">
        <v>26.11</v>
      </c>
      <c r="BT10" s="18">
        <v>19.13</v>
      </c>
      <c r="BU10" s="18">
        <v>26.44</v>
      </c>
      <c r="BV10" s="18">
        <v>19.37</v>
      </c>
      <c r="BW10" s="18">
        <v>26.77</v>
      </c>
      <c r="BX10" s="18">
        <v>21.84</v>
      </c>
      <c r="BY10" s="18">
        <v>29.29</v>
      </c>
      <c r="BZ10" s="18">
        <v>19.010000000000002</v>
      </c>
      <c r="CA10" s="18">
        <v>26.28</v>
      </c>
      <c r="CB10" s="18">
        <v>19.5</v>
      </c>
      <c r="CC10" s="18">
        <v>26.95</v>
      </c>
      <c r="CD10" s="18">
        <v>19.63</v>
      </c>
      <c r="CE10" s="18">
        <v>27.13</v>
      </c>
      <c r="CF10" s="19" t="s">
        <v>102</v>
      </c>
      <c r="CG10" s="19" t="s">
        <v>111</v>
      </c>
      <c r="CH10" s="19">
        <v>0</v>
      </c>
    </row>
    <row r="11" spans="1:91" s="66" customFormat="1" ht="15.75" x14ac:dyDescent="0.25">
      <c r="A11" s="53" t="str">
        <f t="shared" si="0"/>
        <v>507236 - OPTILAR 4 MG/ML SOL OFT CT FR GOT PLAS OPC X 5 ML</v>
      </c>
      <c r="B11" s="8">
        <v>507236</v>
      </c>
      <c r="C11" s="9">
        <v>7899095202771</v>
      </c>
      <c r="D11" s="9">
        <v>17899095202778</v>
      </c>
      <c r="E11" s="10">
        <v>1542301430066</v>
      </c>
      <c r="F11" s="9">
        <v>510422120189303</v>
      </c>
      <c r="G11" s="8" t="s">
        <v>82</v>
      </c>
      <c r="H11" s="58" t="s">
        <v>53</v>
      </c>
      <c r="I11" s="11" t="s">
        <v>137</v>
      </c>
      <c r="J11" s="11" t="s">
        <v>136</v>
      </c>
      <c r="K11" s="11" t="s">
        <v>68</v>
      </c>
      <c r="L11" s="11" t="s">
        <v>138</v>
      </c>
      <c r="M11" s="12" t="s">
        <v>3</v>
      </c>
      <c r="N11" s="31" t="s">
        <v>89</v>
      </c>
      <c r="O11" s="14" t="s">
        <v>2</v>
      </c>
      <c r="P11" s="39"/>
      <c r="Q11" s="9">
        <v>50</v>
      </c>
      <c r="R11" s="9">
        <v>40</v>
      </c>
      <c r="S11" s="9">
        <v>88</v>
      </c>
      <c r="T11" s="33"/>
      <c r="U11" s="9">
        <v>318</v>
      </c>
      <c r="V11" s="9">
        <v>218</v>
      </c>
      <c r="W11" s="9">
        <v>100</v>
      </c>
      <c r="X11" s="15">
        <v>21</v>
      </c>
      <c r="Y11" s="15">
        <v>1260</v>
      </c>
      <c r="Z11" s="9">
        <v>60</v>
      </c>
      <c r="AA11" s="9" t="s">
        <v>42</v>
      </c>
      <c r="AB11" s="16" t="s">
        <v>45</v>
      </c>
      <c r="AC11" s="17" t="s">
        <v>9</v>
      </c>
      <c r="AD11" s="8" t="s">
        <v>79</v>
      </c>
      <c r="AE11" s="8" t="s">
        <v>0</v>
      </c>
      <c r="AF11" s="8" t="s">
        <v>1</v>
      </c>
      <c r="AG11" s="15">
        <v>1964</v>
      </c>
      <c r="AH11" s="18">
        <v>28.61</v>
      </c>
      <c r="AI11" s="18">
        <v>39.549999999999997</v>
      </c>
      <c r="AJ11" s="18">
        <v>32.51</v>
      </c>
      <c r="AK11" s="18">
        <v>44.94</v>
      </c>
      <c r="AL11" s="18">
        <v>34.46</v>
      </c>
      <c r="AM11" s="18">
        <v>47.63</v>
      </c>
      <c r="AN11" s="18">
        <v>34.67</v>
      </c>
      <c r="AO11" s="18">
        <v>47.92</v>
      </c>
      <c r="AP11" s="18">
        <v>34.89</v>
      </c>
      <c r="AQ11" s="18">
        <v>48.23</v>
      </c>
      <c r="AR11" s="18">
        <v>35.32</v>
      </c>
      <c r="AS11" s="18">
        <v>48.82</v>
      </c>
      <c r="AT11" s="18">
        <v>35.54</v>
      </c>
      <c r="AU11" s="18">
        <v>49.13</v>
      </c>
      <c r="AV11" s="18">
        <v>35.76</v>
      </c>
      <c r="AW11" s="18">
        <v>49.43</v>
      </c>
      <c r="AX11" s="18">
        <v>35.979999999999997</v>
      </c>
      <c r="AY11" s="18">
        <v>49.74</v>
      </c>
      <c r="AZ11" s="18">
        <v>36.21</v>
      </c>
      <c r="BA11" s="18">
        <v>50.05</v>
      </c>
      <c r="BB11" s="18">
        <v>36.67</v>
      </c>
      <c r="BC11" s="18">
        <v>50.69</v>
      </c>
      <c r="BD11" s="18">
        <v>37.15</v>
      </c>
      <c r="BE11" s="18">
        <v>51.35</v>
      </c>
      <c r="BF11" s="18">
        <v>32.51</v>
      </c>
      <c r="BG11" s="18">
        <v>44.94</v>
      </c>
      <c r="BH11" s="18">
        <v>34.46</v>
      </c>
      <c r="BI11" s="18">
        <v>47.63</v>
      </c>
      <c r="BJ11" s="18">
        <v>34.67</v>
      </c>
      <c r="BK11" s="18">
        <v>47.92</v>
      </c>
      <c r="BL11" s="18">
        <v>34.89</v>
      </c>
      <c r="BM11" s="18">
        <v>48.23</v>
      </c>
      <c r="BN11" s="18">
        <v>35.32</v>
      </c>
      <c r="BO11" s="18">
        <v>48.82</v>
      </c>
      <c r="BP11" s="18">
        <v>35.54</v>
      </c>
      <c r="BQ11" s="18">
        <v>49.13</v>
      </c>
      <c r="BR11" s="18">
        <v>35.76</v>
      </c>
      <c r="BS11" s="18">
        <v>49.43</v>
      </c>
      <c r="BT11" s="18">
        <v>36.21</v>
      </c>
      <c r="BU11" s="18">
        <v>50.05</v>
      </c>
      <c r="BV11" s="18">
        <v>36.67</v>
      </c>
      <c r="BW11" s="18">
        <v>50.69</v>
      </c>
      <c r="BX11" s="18">
        <v>36.909999999999997</v>
      </c>
      <c r="BY11" s="18">
        <v>51.02</v>
      </c>
      <c r="BZ11" s="18">
        <v>35.979999999999997</v>
      </c>
      <c r="CA11" s="18">
        <v>49.74</v>
      </c>
      <c r="CB11" s="18">
        <v>36.909999999999997</v>
      </c>
      <c r="CC11" s="18">
        <v>51.02</v>
      </c>
      <c r="CD11" s="18">
        <v>37.15</v>
      </c>
      <c r="CE11" s="18">
        <v>51.35</v>
      </c>
      <c r="CF11" s="19" t="s">
        <v>106</v>
      </c>
      <c r="CG11" s="19" t="s">
        <v>113</v>
      </c>
      <c r="CH11" s="19">
        <v>0</v>
      </c>
    </row>
    <row r="12" spans="1:91" s="66" customFormat="1" ht="15.75" x14ac:dyDescent="0.25">
      <c r="A12" s="54" t="s">
        <v>314</v>
      </c>
      <c r="B12" s="20">
        <v>507206</v>
      </c>
      <c r="C12" s="21">
        <v>7899095202368</v>
      </c>
      <c r="D12" s="21">
        <v>17899095202365</v>
      </c>
      <c r="E12" s="22">
        <v>1542301380174</v>
      </c>
      <c r="F12" s="21">
        <v>510418030167803</v>
      </c>
      <c r="G12" s="20" t="s">
        <v>82</v>
      </c>
      <c r="H12" s="59" t="s">
        <v>47</v>
      </c>
      <c r="I12" s="23" t="s">
        <v>55</v>
      </c>
      <c r="J12" s="23" t="s">
        <v>58</v>
      </c>
      <c r="K12" s="23" t="s">
        <v>65</v>
      </c>
      <c r="L12" s="23" t="s">
        <v>69</v>
      </c>
      <c r="M12" s="24" t="s">
        <v>3</v>
      </c>
      <c r="N12" s="25" t="s">
        <v>83</v>
      </c>
      <c r="O12" s="26" t="s">
        <v>2</v>
      </c>
      <c r="P12" s="27"/>
      <c r="Q12" s="21">
        <v>50</v>
      </c>
      <c r="R12" s="21">
        <v>40</v>
      </c>
      <c r="S12" s="21">
        <v>88</v>
      </c>
      <c r="T12" s="21"/>
      <c r="U12" s="21">
        <v>318</v>
      </c>
      <c r="V12" s="21">
        <v>218</v>
      </c>
      <c r="W12" s="21">
        <v>190</v>
      </c>
      <c r="X12" s="27">
        <v>21</v>
      </c>
      <c r="Y12" s="27">
        <v>1260</v>
      </c>
      <c r="Z12" s="21">
        <v>60</v>
      </c>
      <c r="AA12" s="21" t="s">
        <v>42</v>
      </c>
      <c r="AB12" s="28" t="s">
        <v>45</v>
      </c>
      <c r="AC12" s="29" t="s">
        <v>8</v>
      </c>
      <c r="AD12" s="20" t="s">
        <v>79</v>
      </c>
      <c r="AE12" s="20" t="s">
        <v>0</v>
      </c>
      <c r="AF12" s="20" t="s">
        <v>1</v>
      </c>
      <c r="AG12" s="27">
        <v>1347</v>
      </c>
      <c r="AH12" s="79">
        <v>15.48</v>
      </c>
      <c r="AI12" s="79">
        <v>21.4</v>
      </c>
      <c r="AJ12" s="79">
        <v>17.59</v>
      </c>
      <c r="AK12" s="79">
        <v>24.31</v>
      </c>
      <c r="AL12" s="79">
        <v>18.649999999999999</v>
      </c>
      <c r="AM12" s="79">
        <v>25.78</v>
      </c>
      <c r="AN12" s="79">
        <v>18.760000000000002</v>
      </c>
      <c r="AO12" s="79">
        <v>25.93</v>
      </c>
      <c r="AP12" s="79">
        <v>18.87</v>
      </c>
      <c r="AQ12" s="79">
        <v>26.08</v>
      </c>
      <c r="AR12" s="79">
        <v>19.11</v>
      </c>
      <c r="AS12" s="79">
        <v>26.41</v>
      </c>
      <c r="AT12" s="79">
        <v>19.22</v>
      </c>
      <c r="AU12" s="79">
        <v>26.57</v>
      </c>
      <c r="AV12" s="79">
        <v>19.350000000000001</v>
      </c>
      <c r="AW12" s="79">
        <v>26.75</v>
      </c>
      <c r="AX12" s="79">
        <v>19.47</v>
      </c>
      <c r="AY12" s="79">
        <v>26.91</v>
      </c>
      <c r="AZ12" s="79">
        <v>19.59</v>
      </c>
      <c r="BA12" s="79">
        <v>27.08</v>
      </c>
      <c r="BB12" s="79">
        <v>19.84</v>
      </c>
      <c r="BC12" s="79">
        <v>27.42</v>
      </c>
      <c r="BD12" s="79">
        <v>20.100000000000001</v>
      </c>
      <c r="BE12" s="79">
        <v>27.78</v>
      </c>
      <c r="BF12" s="79">
        <v>17.59</v>
      </c>
      <c r="BG12" s="79">
        <v>24.31</v>
      </c>
      <c r="BH12" s="79">
        <v>18.649999999999999</v>
      </c>
      <c r="BI12" s="79">
        <v>25.78</v>
      </c>
      <c r="BJ12" s="79">
        <v>18.760000000000002</v>
      </c>
      <c r="BK12" s="79">
        <v>25.93</v>
      </c>
      <c r="BL12" s="79">
        <v>18.87</v>
      </c>
      <c r="BM12" s="79">
        <v>26.08</v>
      </c>
      <c r="BN12" s="79">
        <v>19.11</v>
      </c>
      <c r="BO12" s="79">
        <v>26.41</v>
      </c>
      <c r="BP12" s="79">
        <v>19.22</v>
      </c>
      <c r="BQ12" s="79">
        <v>26.57</v>
      </c>
      <c r="BR12" s="79">
        <v>19.350000000000001</v>
      </c>
      <c r="BS12" s="79">
        <v>26.75</v>
      </c>
      <c r="BT12" s="79">
        <v>19.59</v>
      </c>
      <c r="BU12" s="79">
        <v>27.08</v>
      </c>
      <c r="BV12" s="79">
        <v>19.84</v>
      </c>
      <c r="BW12" s="79">
        <v>27.42</v>
      </c>
      <c r="BX12" s="79">
        <v>19.97</v>
      </c>
      <c r="BY12" s="79">
        <v>27.6</v>
      </c>
      <c r="BZ12" s="79">
        <v>19.47</v>
      </c>
      <c r="CA12" s="79">
        <v>26.91</v>
      </c>
      <c r="CB12" s="79">
        <v>19.97</v>
      </c>
      <c r="CC12" s="79">
        <v>27.6</v>
      </c>
      <c r="CD12" s="79">
        <v>20.100000000000001</v>
      </c>
      <c r="CE12" s="79">
        <v>27.78</v>
      </c>
      <c r="CF12" s="30" t="s">
        <v>103</v>
      </c>
      <c r="CG12" s="30" t="s">
        <v>109</v>
      </c>
      <c r="CH12" s="30">
        <v>0</v>
      </c>
    </row>
    <row r="13" spans="1:91" s="66" customFormat="1" ht="20.25" customHeight="1" x14ac:dyDescent="0.25">
      <c r="A13" s="53" t="str">
        <f t="shared" ref="A13:A24" si="1">CONCATENATE(B13," - ",H13," ",I13)</f>
        <v>507203 - DUODEX 3,5MG / ML + 1MG / ML SOL OFT C/ 5ML</v>
      </c>
      <c r="B13" s="8">
        <v>507203</v>
      </c>
      <c r="C13" s="9">
        <v>7899095202559</v>
      </c>
      <c r="D13" s="9">
        <v>17899095202556</v>
      </c>
      <c r="E13" s="10" t="s">
        <v>118</v>
      </c>
      <c r="F13" s="9">
        <v>510422120189404</v>
      </c>
      <c r="G13" s="32" t="s">
        <v>82</v>
      </c>
      <c r="H13" s="58" t="s">
        <v>114</v>
      </c>
      <c r="I13" s="11" t="s">
        <v>122</v>
      </c>
      <c r="J13" s="11" t="s">
        <v>117</v>
      </c>
      <c r="K13" s="11" t="s">
        <v>116</v>
      </c>
      <c r="L13" s="11" t="s">
        <v>115</v>
      </c>
      <c r="M13" s="12" t="s">
        <v>3</v>
      </c>
      <c r="N13" s="13" t="s">
        <v>119</v>
      </c>
      <c r="O13" s="14" t="s">
        <v>2</v>
      </c>
      <c r="P13" s="39"/>
      <c r="Q13" s="9">
        <v>50</v>
      </c>
      <c r="R13" s="9">
        <v>40</v>
      </c>
      <c r="S13" s="9">
        <v>88</v>
      </c>
      <c r="T13" s="33"/>
      <c r="U13" s="9">
        <v>318</v>
      </c>
      <c r="V13" s="9">
        <v>218</v>
      </c>
      <c r="W13" s="9">
        <v>190</v>
      </c>
      <c r="X13" s="15">
        <v>23</v>
      </c>
      <c r="Y13" s="15">
        <v>1260</v>
      </c>
      <c r="Z13" s="9">
        <v>60</v>
      </c>
      <c r="AA13" s="9" t="s">
        <v>42</v>
      </c>
      <c r="AB13" s="16" t="s">
        <v>45</v>
      </c>
      <c r="AC13" s="17" t="s">
        <v>8</v>
      </c>
      <c r="AD13" s="8" t="s">
        <v>79</v>
      </c>
      <c r="AE13" s="8" t="s">
        <v>0</v>
      </c>
      <c r="AF13" s="8" t="s">
        <v>1</v>
      </c>
      <c r="AG13" s="15">
        <v>2817</v>
      </c>
      <c r="AH13" s="18">
        <v>21.26</v>
      </c>
      <c r="AI13" s="18">
        <v>29.4</v>
      </c>
      <c r="AJ13" s="18">
        <v>24.15</v>
      </c>
      <c r="AK13" s="18">
        <v>33.380000000000003</v>
      </c>
      <c r="AL13" s="18">
        <v>25.61</v>
      </c>
      <c r="AM13" s="18">
        <v>35.4</v>
      </c>
      <c r="AN13" s="18">
        <v>25.76</v>
      </c>
      <c r="AO13" s="18">
        <v>35.61</v>
      </c>
      <c r="AP13" s="18">
        <v>25.92</v>
      </c>
      <c r="AQ13" s="18">
        <v>35.83</v>
      </c>
      <c r="AR13" s="18">
        <v>26.24</v>
      </c>
      <c r="AS13" s="18">
        <v>36.270000000000003</v>
      </c>
      <c r="AT13" s="18">
        <v>26.4</v>
      </c>
      <c r="AU13" s="18">
        <v>36.49</v>
      </c>
      <c r="AV13" s="18">
        <v>26.57</v>
      </c>
      <c r="AW13" s="18">
        <v>36.729999999999997</v>
      </c>
      <c r="AX13" s="18">
        <v>26.74</v>
      </c>
      <c r="AY13" s="18">
        <v>36.96</v>
      </c>
      <c r="AZ13" s="18">
        <v>26.91</v>
      </c>
      <c r="BA13" s="18">
        <v>37.200000000000003</v>
      </c>
      <c r="BB13" s="18">
        <v>27.25</v>
      </c>
      <c r="BC13" s="18">
        <v>37.67</v>
      </c>
      <c r="BD13" s="18">
        <v>27.61</v>
      </c>
      <c r="BE13" s="18">
        <v>38.159999999999997</v>
      </c>
      <c r="BF13" s="18">
        <v>24.15</v>
      </c>
      <c r="BG13" s="18">
        <v>33.380000000000003</v>
      </c>
      <c r="BH13" s="18">
        <v>25.61</v>
      </c>
      <c r="BI13" s="18">
        <v>35.4</v>
      </c>
      <c r="BJ13" s="18">
        <v>25.76</v>
      </c>
      <c r="BK13" s="18">
        <v>35.61</v>
      </c>
      <c r="BL13" s="18">
        <v>25.92</v>
      </c>
      <c r="BM13" s="18">
        <v>35.83</v>
      </c>
      <c r="BN13" s="18">
        <v>26.24</v>
      </c>
      <c r="BO13" s="18">
        <v>36.270000000000003</v>
      </c>
      <c r="BP13" s="18">
        <v>26.4</v>
      </c>
      <c r="BQ13" s="18">
        <v>36.49</v>
      </c>
      <c r="BR13" s="18">
        <v>26.57</v>
      </c>
      <c r="BS13" s="18">
        <v>36.729999999999997</v>
      </c>
      <c r="BT13" s="18">
        <v>26.91</v>
      </c>
      <c r="BU13" s="18">
        <v>37.200000000000003</v>
      </c>
      <c r="BV13" s="18">
        <v>27.25</v>
      </c>
      <c r="BW13" s="18">
        <v>37.67</v>
      </c>
      <c r="BX13" s="18">
        <v>27.43</v>
      </c>
      <c r="BY13" s="18">
        <v>37.92</v>
      </c>
      <c r="BZ13" s="18">
        <v>26.74</v>
      </c>
      <c r="CA13" s="18">
        <v>36.96</v>
      </c>
      <c r="CB13" s="18">
        <v>27.43</v>
      </c>
      <c r="CC13" s="18">
        <v>37.92</v>
      </c>
      <c r="CD13" s="18">
        <v>27.61</v>
      </c>
      <c r="CE13" s="18">
        <v>38.159999999999997</v>
      </c>
      <c r="CF13" s="19" t="s">
        <v>105</v>
      </c>
      <c r="CG13" s="19" t="s">
        <v>112</v>
      </c>
      <c r="CH13" s="19">
        <v>0</v>
      </c>
    </row>
    <row r="14" spans="1:91" s="66" customFormat="1" ht="15.75" x14ac:dyDescent="0.25">
      <c r="A14" s="53" t="str">
        <f t="shared" si="1"/>
        <v>507192 - OPTILAR 5 MG / ML SOL OFT EST CT FR GOT PLAS OPC X 5 ML</v>
      </c>
      <c r="B14" s="8">
        <v>507192</v>
      </c>
      <c r="C14" s="9">
        <v>7899095202313</v>
      </c>
      <c r="D14" s="9">
        <v>17899095202310</v>
      </c>
      <c r="E14" s="10">
        <v>1542301430015</v>
      </c>
      <c r="F14" s="9">
        <v>510418120172603</v>
      </c>
      <c r="G14" s="20" t="s">
        <v>82</v>
      </c>
      <c r="H14" s="58" t="s">
        <v>53</v>
      </c>
      <c r="I14" s="11" t="s">
        <v>124</v>
      </c>
      <c r="J14" s="11" t="s">
        <v>64</v>
      </c>
      <c r="K14" s="11" t="s">
        <v>68</v>
      </c>
      <c r="L14" s="11" t="s">
        <v>334</v>
      </c>
      <c r="M14" s="12" t="s">
        <v>3</v>
      </c>
      <c r="N14" s="13" t="s">
        <v>90</v>
      </c>
      <c r="O14" s="14" t="s">
        <v>2</v>
      </c>
      <c r="P14" s="39"/>
      <c r="Q14" s="9">
        <v>50</v>
      </c>
      <c r="R14" s="9">
        <v>40</v>
      </c>
      <c r="S14" s="9">
        <v>88</v>
      </c>
      <c r="T14" s="33"/>
      <c r="U14" s="9">
        <v>318</v>
      </c>
      <c r="V14" s="9">
        <v>218</v>
      </c>
      <c r="W14" s="9">
        <v>190</v>
      </c>
      <c r="X14" s="15">
        <v>21</v>
      </c>
      <c r="Y14" s="15">
        <v>1260</v>
      </c>
      <c r="Z14" s="9">
        <v>60</v>
      </c>
      <c r="AA14" s="9" t="s">
        <v>42</v>
      </c>
      <c r="AB14" s="16" t="s">
        <v>45</v>
      </c>
      <c r="AC14" s="17" t="s">
        <v>9</v>
      </c>
      <c r="AD14" s="8" t="s">
        <v>79</v>
      </c>
      <c r="AE14" s="8" t="s">
        <v>0</v>
      </c>
      <c r="AF14" s="8" t="s">
        <v>1</v>
      </c>
      <c r="AG14" s="15">
        <v>1964</v>
      </c>
      <c r="AH14" s="18">
        <v>26.15</v>
      </c>
      <c r="AI14" s="18">
        <v>36.15</v>
      </c>
      <c r="AJ14" s="18">
        <v>29.71</v>
      </c>
      <c r="AK14" s="18">
        <v>41.07</v>
      </c>
      <c r="AL14" s="18">
        <v>31.5</v>
      </c>
      <c r="AM14" s="18">
        <v>43.54</v>
      </c>
      <c r="AN14" s="18">
        <v>31.69</v>
      </c>
      <c r="AO14" s="18">
        <v>43.8</v>
      </c>
      <c r="AP14" s="18">
        <v>31.89</v>
      </c>
      <c r="AQ14" s="18">
        <v>44.08</v>
      </c>
      <c r="AR14" s="18">
        <v>32.28</v>
      </c>
      <c r="AS14" s="18">
        <v>44.62</v>
      </c>
      <c r="AT14" s="18">
        <v>32.479999999999997</v>
      </c>
      <c r="AU14" s="18">
        <v>44.9</v>
      </c>
      <c r="AV14" s="18">
        <v>32.68</v>
      </c>
      <c r="AW14" s="18">
        <v>45.17</v>
      </c>
      <c r="AX14" s="18">
        <v>32.89</v>
      </c>
      <c r="AY14" s="18">
        <v>45.46</v>
      </c>
      <c r="AZ14" s="18">
        <v>33.1</v>
      </c>
      <c r="BA14" s="18">
        <v>45.75</v>
      </c>
      <c r="BB14" s="18">
        <v>33.520000000000003</v>
      </c>
      <c r="BC14" s="18">
        <v>46.33</v>
      </c>
      <c r="BD14" s="18">
        <v>33.96</v>
      </c>
      <c r="BE14" s="18">
        <v>46.94</v>
      </c>
      <c r="BF14" s="18">
        <v>29.71</v>
      </c>
      <c r="BG14" s="18">
        <v>41.07</v>
      </c>
      <c r="BH14" s="18">
        <v>31.5</v>
      </c>
      <c r="BI14" s="18">
        <v>43.54</v>
      </c>
      <c r="BJ14" s="18">
        <v>31.69</v>
      </c>
      <c r="BK14" s="18">
        <v>43.8</v>
      </c>
      <c r="BL14" s="18">
        <v>31.89</v>
      </c>
      <c r="BM14" s="18">
        <v>44.08</v>
      </c>
      <c r="BN14" s="18">
        <v>32.28</v>
      </c>
      <c r="BO14" s="18">
        <v>44.62</v>
      </c>
      <c r="BP14" s="18">
        <v>32.479999999999997</v>
      </c>
      <c r="BQ14" s="18">
        <v>44.9</v>
      </c>
      <c r="BR14" s="18">
        <v>32.68</v>
      </c>
      <c r="BS14" s="18">
        <v>45.17</v>
      </c>
      <c r="BT14" s="18">
        <v>33.1</v>
      </c>
      <c r="BU14" s="18">
        <v>45.75</v>
      </c>
      <c r="BV14" s="18">
        <v>33.520000000000003</v>
      </c>
      <c r="BW14" s="18">
        <v>46.33</v>
      </c>
      <c r="BX14" s="18">
        <v>33.74</v>
      </c>
      <c r="BY14" s="18">
        <v>46.64</v>
      </c>
      <c r="BZ14" s="18">
        <v>32.89</v>
      </c>
      <c r="CA14" s="18">
        <v>45.46</v>
      </c>
      <c r="CB14" s="18">
        <v>33.74</v>
      </c>
      <c r="CC14" s="18">
        <v>46.64</v>
      </c>
      <c r="CD14" s="18">
        <v>33.96</v>
      </c>
      <c r="CE14" s="18">
        <v>46.94</v>
      </c>
      <c r="CF14" s="19" t="s">
        <v>102</v>
      </c>
      <c r="CG14" s="19" t="s">
        <v>111</v>
      </c>
      <c r="CH14" s="19">
        <v>0</v>
      </c>
    </row>
    <row r="15" spans="1:91" ht="15.75" x14ac:dyDescent="0.25">
      <c r="A15" s="53" t="str">
        <f t="shared" si="1"/>
        <v>507189 - OPTILAR 4 MG / ML SOL OFT CT FR GOT PLAS OPC X 10 ML</v>
      </c>
      <c r="B15" s="8">
        <v>507189</v>
      </c>
      <c r="C15" s="9">
        <v>7899095202283</v>
      </c>
      <c r="D15" s="9">
        <v>17899095202280</v>
      </c>
      <c r="E15" s="10">
        <v>1542301430082</v>
      </c>
      <c r="F15" s="9">
        <v>510418120172503</v>
      </c>
      <c r="G15" s="32" t="s">
        <v>82</v>
      </c>
      <c r="H15" s="58" t="s">
        <v>53</v>
      </c>
      <c r="I15" s="11" t="s">
        <v>123</v>
      </c>
      <c r="J15" s="11" t="s">
        <v>64</v>
      </c>
      <c r="K15" s="11" t="s">
        <v>68</v>
      </c>
      <c r="L15" s="11" t="s">
        <v>74</v>
      </c>
      <c r="M15" s="12" t="s">
        <v>3</v>
      </c>
      <c r="N15" s="13" t="s">
        <v>89</v>
      </c>
      <c r="O15" s="14" t="s">
        <v>2</v>
      </c>
      <c r="P15" s="39"/>
      <c r="Q15" s="9">
        <v>50</v>
      </c>
      <c r="R15" s="9">
        <v>40</v>
      </c>
      <c r="S15" s="9">
        <v>88</v>
      </c>
      <c r="T15" s="33"/>
      <c r="U15" s="9">
        <v>318</v>
      </c>
      <c r="V15" s="9">
        <v>218</v>
      </c>
      <c r="W15" s="9">
        <v>190</v>
      </c>
      <c r="X15" s="15">
        <v>26</v>
      </c>
      <c r="Y15" s="15">
        <v>1559.9999999999998</v>
      </c>
      <c r="Z15" s="9">
        <v>60</v>
      </c>
      <c r="AA15" s="9" t="s">
        <v>42</v>
      </c>
      <c r="AB15" s="16" t="s">
        <v>45</v>
      </c>
      <c r="AC15" s="17" t="s">
        <v>9</v>
      </c>
      <c r="AD15" s="8" t="s">
        <v>79</v>
      </c>
      <c r="AE15" s="8" t="s">
        <v>0</v>
      </c>
      <c r="AF15" s="8" t="s">
        <v>1</v>
      </c>
      <c r="AG15" s="15">
        <v>1964</v>
      </c>
      <c r="AH15" s="18">
        <v>50.14</v>
      </c>
      <c r="AI15" s="18">
        <v>69.319999999999993</v>
      </c>
      <c r="AJ15" s="18">
        <v>56.97</v>
      </c>
      <c r="AK15" s="18">
        <v>78.75</v>
      </c>
      <c r="AL15" s="18">
        <v>60.4</v>
      </c>
      <c r="AM15" s="18">
        <v>83.49</v>
      </c>
      <c r="AN15" s="18">
        <v>60.77</v>
      </c>
      <c r="AO15" s="18">
        <v>84.01</v>
      </c>
      <c r="AP15" s="18">
        <v>61.14</v>
      </c>
      <c r="AQ15" s="18">
        <v>84.52</v>
      </c>
      <c r="AR15" s="18">
        <v>61.9</v>
      </c>
      <c r="AS15" s="18">
        <v>85.57</v>
      </c>
      <c r="AT15" s="18">
        <v>62.28</v>
      </c>
      <c r="AU15" s="18">
        <v>86.09</v>
      </c>
      <c r="AV15" s="18">
        <v>62.67</v>
      </c>
      <c r="AW15" s="18">
        <v>86.63</v>
      </c>
      <c r="AX15" s="18">
        <v>63.06</v>
      </c>
      <c r="AY15" s="18">
        <v>87.17</v>
      </c>
      <c r="AZ15" s="18">
        <v>63.46</v>
      </c>
      <c r="BA15" s="18">
        <v>87.72</v>
      </c>
      <c r="BB15" s="18">
        <v>64.28</v>
      </c>
      <c r="BC15" s="18">
        <v>88.86</v>
      </c>
      <c r="BD15" s="18">
        <v>65.11</v>
      </c>
      <c r="BE15" s="18">
        <v>90.01</v>
      </c>
      <c r="BF15" s="18">
        <v>56.97</v>
      </c>
      <c r="BG15" s="18">
        <v>78.75</v>
      </c>
      <c r="BH15" s="18">
        <v>60.4</v>
      </c>
      <c r="BI15" s="18">
        <v>83.49</v>
      </c>
      <c r="BJ15" s="18">
        <v>60.77</v>
      </c>
      <c r="BK15" s="18">
        <v>84.01</v>
      </c>
      <c r="BL15" s="18">
        <v>61.14</v>
      </c>
      <c r="BM15" s="18">
        <v>84.52</v>
      </c>
      <c r="BN15" s="18">
        <v>61.9</v>
      </c>
      <c r="BO15" s="18">
        <v>85.57</v>
      </c>
      <c r="BP15" s="18">
        <v>62.28</v>
      </c>
      <c r="BQ15" s="18">
        <v>86.09</v>
      </c>
      <c r="BR15" s="18">
        <v>62.67</v>
      </c>
      <c r="BS15" s="18">
        <v>86.63</v>
      </c>
      <c r="BT15" s="18">
        <v>63.46</v>
      </c>
      <c r="BU15" s="18">
        <v>87.72</v>
      </c>
      <c r="BV15" s="18">
        <v>64.28</v>
      </c>
      <c r="BW15" s="18">
        <v>88.86</v>
      </c>
      <c r="BX15" s="18">
        <v>64.69</v>
      </c>
      <c r="BY15" s="18">
        <v>89.43</v>
      </c>
      <c r="BZ15" s="18">
        <v>63.06</v>
      </c>
      <c r="CA15" s="18">
        <v>87.17</v>
      </c>
      <c r="CB15" s="18">
        <v>64.69</v>
      </c>
      <c r="CC15" s="18">
        <v>89.43</v>
      </c>
      <c r="CD15" s="18">
        <v>65.11</v>
      </c>
      <c r="CE15" s="18">
        <v>90.01</v>
      </c>
      <c r="CF15" s="19" t="s">
        <v>106</v>
      </c>
      <c r="CG15" s="19" t="s">
        <v>113</v>
      </c>
      <c r="CH15" s="19">
        <v>0</v>
      </c>
      <c r="CI15" s="67"/>
      <c r="CJ15" s="67"/>
      <c r="CK15" s="67"/>
      <c r="CL15" s="67"/>
      <c r="CM15" s="67"/>
    </row>
    <row r="16" spans="1:91" s="66" customFormat="1" ht="15.75" x14ac:dyDescent="0.25">
      <c r="A16" s="53" t="str">
        <f t="shared" si="1"/>
        <v>507187 - XALOFTAL 0,05 MG / ML SOL OFT CT FR GOT X 2,5 ML</v>
      </c>
      <c r="B16" s="8">
        <v>507187</v>
      </c>
      <c r="C16" s="9">
        <v>7899095202221</v>
      </c>
      <c r="D16" s="9">
        <v>17899095202228</v>
      </c>
      <c r="E16" s="10">
        <v>1542301950019</v>
      </c>
      <c r="F16" s="9">
        <v>510413060084504</v>
      </c>
      <c r="G16" s="20" t="s">
        <v>82</v>
      </c>
      <c r="H16" s="58" t="s">
        <v>49</v>
      </c>
      <c r="I16" s="11" t="s">
        <v>129</v>
      </c>
      <c r="J16" s="11" t="s">
        <v>60</v>
      </c>
      <c r="K16" s="11" t="s">
        <v>67</v>
      </c>
      <c r="L16" s="11" t="s">
        <v>70</v>
      </c>
      <c r="M16" s="12" t="s">
        <v>3</v>
      </c>
      <c r="N16" s="13" t="s">
        <v>85</v>
      </c>
      <c r="O16" s="14" t="s">
        <v>2</v>
      </c>
      <c r="P16" s="39"/>
      <c r="Q16" s="9">
        <v>36</v>
      </c>
      <c r="R16" s="9">
        <v>34</v>
      </c>
      <c r="S16" s="9">
        <v>90</v>
      </c>
      <c r="T16" s="33"/>
      <c r="U16" s="9">
        <v>223</v>
      </c>
      <c r="V16" s="9">
        <v>152</v>
      </c>
      <c r="W16" s="9">
        <v>90</v>
      </c>
      <c r="X16" s="15">
        <v>20</v>
      </c>
      <c r="Y16" s="15">
        <v>480</v>
      </c>
      <c r="Z16" s="9">
        <v>24</v>
      </c>
      <c r="AA16" s="9" t="s">
        <v>42</v>
      </c>
      <c r="AB16" s="16" t="s">
        <v>45</v>
      </c>
      <c r="AC16" s="17" t="s">
        <v>11</v>
      </c>
      <c r="AD16" s="8" t="s">
        <v>79</v>
      </c>
      <c r="AE16" s="8" t="s">
        <v>0</v>
      </c>
      <c r="AF16" s="8" t="s">
        <v>1</v>
      </c>
      <c r="AG16" s="15">
        <v>5175</v>
      </c>
      <c r="AH16" s="18">
        <v>65.64</v>
      </c>
      <c r="AI16" s="18">
        <v>90.75</v>
      </c>
      <c r="AJ16" s="18">
        <v>74.59</v>
      </c>
      <c r="AK16" s="18">
        <v>103.11</v>
      </c>
      <c r="AL16" s="18">
        <v>79.08</v>
      </c>
      <c r="AM16" s="18">
        <v>109.32</v>
      </c>
      <c r="AN16" s="18">
        <v>79.56</v>
      </c>
      <c r="AO16" s="18">
        <v>109.98</v>
      </c>
      <c r="AP16" s="18">
        <v>80.040000000000006</v>
      </c>
      <c r="AQ16" s="18">
        <v>110.65</v>
      </c>
      <c r="AR16" s="18">
        <v>81.03</v>
      </c>
      <c r="AS16" s="18">
        <v>112.01</v>
      </c>
      <c r="AT16" s="18">
        <v>81.540000000000006</v>
      </c>
      <c r="AU16" s="18">
        <v>112.72</v>
      </c>
      <c r="AV16" s="18">
        <v>82.05</v>
      </c>
      <c r="AW16" s="18">
        <v>113.42</v>
      </c>
      <c r="AX16" s="18">
        <v>82.56</v>
      </c>
      <c r="AY16" s="18">
        <v>114.13</v>
      </c>
      <c r="AZ16" s="18">
        <v>83.08</v>
      </c>
      <c r="BA16" s="18">
        <v>114.85</v>
      </c>
      <c r="BB16" s="18">
        <v>84.15</v>
      </c>
      <c r="BC16" s="18">
        <v>116.33</v>
      </c>
      <c r="BD16" s="18">
        <v>85.24</v>
      </c>
      <c r="BE16" s="18">
        <v>117.83</v>
      </c>
      <c r="BF16" s="18">
        <v>74.59</v>
      </c>
      <c r="BG16" s="18">
        <v>103.11</v>
      </c>
      <c r="BH16" s="18">
        <v>79.08</v>
      </c>
      <c r="BI16" s="18">
        <v>109.32</v>
      </c>
      <c r="BJ16" s="18">
        <v>79.56</v>
      </c>
      <c r="BK16" s="18">
        <v>109.98</v>
      </c>
      <c r="BL16" s="18">
        <v>80.040000000000006</v>
      </c>
      <c r="BM16" s="18">
        <v>110.65</v>
      </c>
      <c r="BN16" s="18">
        <v>81.03</v>
      </c>
      <c r="BO16" s="18">
        <v>112.01</v>
      </c>
      <c r="BP16" s="18">
        <v>81.540000000000006</v>
      </c>
      <c r="BQ16" s="18">
        <v>112.72</v>
      </c>
      <c r="BR16" s="18">
        <v>82.05</v>
      </c>
      <c r="BS16" s="18">
        <v>113.42</v>
      </c>
      <c r="BT16" s="18">
        <v>83.08</v>
      </c>
      <c r="BU16" s="18">
        <v>114.85</v>
      </c>
      <c r="BV16" s="18">
        <v>84.15</v>
      </c>
      <c r="BW16" s="18">
        <v>116.33</v>
      </c>
      <c r="BX16" s="18">
        <v>84.69</v>
      </c>
      <c r="BY16" s="18">
        <v>117.07</v>
      </c>
      <c r="BZ16" s="18">
        <v>82.56</v>
      </c>
      <c r="CA16" s="18">
        <v>114.13</v>
      </c>
      <c r="CB16" s="18">
        <v>84.69</v>
      </c>
      <c r="CC16" s="18">
        <v>117.07</v>
      </c>
      <c r="CD16" s="18">
        <v>85.24</v>
      </c>
      <c r="CE16" s="18">
        <v>117.83</v>
      </c>
      <c r="CF16" s="19" t="s">
        <v>106</v>
      </c>
      <c r="CG16" s="19" t="s">
        <v>113</v>
      </c>
      <c r="CH16" s="19">
        <v>0</v>
      </c>
    </row>
    <row r="17" spans="1:86" s="66" customFormat="1" ht="15.75" x14ac:dyDescent="0.25">
      <c r="A17" s="53" t="str">
        <f t="shared" si="1"/>
        <v>507184 - XALANOFT 50 MCG / ML + 5 MG / ML SOL OFT CT FR GOT X 2,5 ML</v>
      </c>
      <c r="B17" s="8">
        <v>507184</v>
      </c>
      <c r="C17" s="9">
        <v>7899095202184</v>
      </c>
      <c r="D17" s="9">
        <v>17899095202181</v>
      </c>
      <c r="E17" s="10">
        <v>1542301980015</v>
      </c>
      <c r="F17" s="9">
        <v>510413060084904</v>
      </c>
      <c r="G17" s="32" t="s">
        <v>82</v>
      </c>
      <c r="H17" s="58" t="s">
        <v>50</v>
      </c>
      <c r="I17" s="11" t="s">
        <v>128</v>
      </c>
      <c r="J17" s="11" t="s">
        <v>61</v>
      </c>
      <c r="K17" s="11" t="s">
        <v>67</v>
      </c>
      <c r="L17" s="11" t="s">
        <v>71</v>
      </c>
      <c r="M17" s="12" t="s">
        <v>3</v>
      </c>
      <c r="N17" s="13" t="s">
        <v>86</v>
      </c>
      <c r="O17" s="14" t="s">
        <v>2</v>
      </c>
      <c r="P17" s="39"/>
      <c r="Q17" s="9">
        <v>36</v>
      </c>
      <c r="R17" s="9">
        <v>34</v>
      </c>
      <c r="S17" s="9">
        <v>90</v>
      </c>
      <c r="T17" s="33"/>
      <c r="U17" s="9">
        <v>223</v>
      </c>
      <c r="V17" s="9">
        <v>152</v>
      </c>
      <c r="W17" s="9">
        <v>90</v>
      </c>
      <c r="X17" s="15">
        <v>20</v>
      </c>
      <c r="Y17" s="15">
        <v>480</v>
      </c>
      <c r="Z17" s="9">
        <v>24</v>
      </c>
      <c r="AA17" s="9" t="s">
        <v>42</v>
      </c>
      <c r="AB17" s="16" t="s">
        <v>45</v>
      </c>
      <c r="AC17" s="17" t="s">
        <v>10</v>
      </c>
      <c r="AD17" s="8" t="s">
        <v>79</v>
      </c>
      <c r="AE17" s="8" t="s">
        <v>0</v>
      </c>
      <c r="AF17" s="8" t="s">
        <v>1</v>
      </c>
      <c r="AG17" s="15">
        <v>8604</v>
      </c>
      <c r="AH17" s="18">
        <v>72.36</v>
      </c>
      <c r="AI17" s="18">
        <v>100.03</v>
      </c>
      <c r="AJ17" s="18">
        <v>82.22</v>
      </c>
      <c r="AK17" s="18">
        <v>113.66</v>
      </c>
      <c r="AL17" s="18">
        <v>87.18</v>
      </c>
      <c r="AM17" s="18">
        <v>120.52</v>
      </c>
      <c r="AN17" s="18">
        <v>87.7</v>
      </c>
      <c r="AO17" s="18">
        <v>121.24</v>
      </c>
      <c r="AP17" s="18">
        <v>88.24</v>
      </c>
      <c r="AQ17" s="18">
        <v>121.98</v>
      </c>
      <c r="AR17" s="18">
        <v>89.33</v>
      </c>
      <c r="AS17" s="18">
        <v>123.49</v>
      </c>
      <c r="AT17" s="18">
        <v>89.88</v>
      </c>
      <c r="AU17" s="18">
        <v>124.25</v>
      </c>
      <c r="AV17" s="18">
        <v>90.45</v>
      </c>
      <c r="AW17" s="18">
        <v>125.04</v>
      </c>
      <c r="AX17" s="18">
        <v>91.01</v>
      </c>
      <c r="AY17" s="18">
        <v>125.81</v>
      </c>
      <c r="AZ17" s="18">
        <v>91.59</v>
      </c>
      <c r="BA17" s="18">
        <v>126.61</v>
      </c>
      <c r="BB17" s="18">
        <v>92.76</v>
      </c>
      <c r="BC17" s="18">
        <v>128.22999999999999</v>
      </c>
      <c r="BD17" s="18">
        <v>93.97</v>
      </c>
      <c r="BE17" s="18">
        <v>129.9</v>
      </c>
      <c r="BF17" s="18">
        <v>82.22</v>
      </c>
      <c r="BG17" s="18">
        <v>113.66</v>
      </c>
      <c r="BH17" s="18">
        <v>87.18</v>
      </c>
      <c r="BI17" s="18">
        <v>120.52</v>
      </c>
      <c r="BJ17" s="18">
        <v>87.7</v>
      </c>
      <c r="BK17" s="18">
        <v>121.24</v>
      </c>
      <c r="BL17" s="18">
        <v>88.24</v>
      </c>
      <c r="BM17" s="18">
        <v>121.98</v>
      </c>
      <c r="BN17" s="18">
        <v>89.33</v>
      </c>
      <c r="BO17" s="18">
        <v>123.49</v>
      </c>
      <c r="BP17" s="18">
        <v>89.88</v>
      </c>
      <c r="BQ17" s="18">
        <v>124.25</v>
      </c>
      <c r="BR17" s="18">
        <v>90.45</v>
      </c>
      <c r="BS17" s="18">
        <v>125.04</v>
      </c>
      <c r="BT17" s="18">
        <v>91.59</v>
      </c>
      <c r="BU17" s="18">
        <v>126.61</v>
      </c>
      <c r="BV17" s="18">
        <v>92.76</v>
      </c>
      <c r="BW17" s="18">
        <v>128.22999999999999</v>
      </c>
      <c r="BX17" s="18">
        <v>93.36</v>
      </c>
      <c r="BY17" s="18">
        <v>129.06</v>
      </c>
      <c r="BZ17" s="18">
        <v>91.01</v>
      </c>
      <c r="CA17" s="18">
        <v>125.81</v>
      </c>
      <c r="CB17" s="18">
        <v>93.36</v>
      </c>
      <c r="CC17" s="18">
        <v>129.06</v>
      </c>
      <c r="CD17" s="18">
        <v>93.97</v>
      </c>
      <c r="CE17" s="18">
        <v>129.9</v>
      </c>
      <c r="CF17" s="19" t="s">
        <v>102</v>
      </c>
      <c r="CG17" s="19" t="s">
        <v>111</v>
      </c>
      <c r="CH17" s="19">
        <v>0</v>
      </c>
    </row>
    <row r="18" spans="1:86" s="66" customFormat="1" ht="15.75" x14ac:dyDescent="0.25">
      <c r="A18" s="53" t="str">
        <f t="shared" si="1"/>
        <v>507182 - TRAVOPTIC 0,04 MG / ML SOL OFT CT FR GOT PLAS OPC X 2,5 ML</v>
      </c>
      <c r="B18" s="8">
        <v>507182</v>
      </c>
      <c r="C18" s="9">
        <v>7899095202153</v>
      </c>
      <c r="D18" s="9">
        <v>17899095202150</v>
      </c>
      <c r="E18" s="10">
        <v>1542302130031</v>
      </c>
      <c r="F18" s="9">
        <v>510418100169003</v>
      </c>
      <c r="G18" s="32" t="s">
        <v>82</v>
      </c>
      <c r="H18" s="58" t="s">
        <v>48</v>
      </c>
      <c r="I18" s="11" t="s">
        <v>126</v>
      </c>
      <c r="J18" s="11" t="s">
        <v>59</v>
      </c>
      <c r="K18" s="11" t="s">
        <v>65</v>
      </c>
      <c r="L18" s="11" t="s">
        <v>76</v>
      </c>
      <c r="M18" s="12" t="s">
        <v>3</v>
      </c>
      <c r="N18" s="13" t="s">
        <v>87</v>
      </c>
      <c r="O18" s="14" t="s">
        <v>2</v>
      </c>
      <c r="P18" s="39"/>
      <c r="Q18" s="9">
        <v>50</v>
      </c>
      <c r="R18" s="9">
        <v>40</v>
      </c>
      <c r="S18" s="9">
        <v>88</v>
      </c>
      <c r="T18" s="33"/>
      <c r="U18" s="9">
        <v>318</v>
      </c>
      <c r="V18" s="9">
        <v>218</v>
      </c>
      <c r="W18" s="9">
        <v>100</v>
      </c>
      <c r="X18" s="15">
        <v>22</v>
      </c>
      <c r="Y18" s="15">
        <v>659.99999999999989</v>
      </c>
      <c r="Z18" s="9">
        <v>30</v>
      </c>
      <c r="AA18" s="9" t="s">
        <v>42</v>
      </c>
      <c r="AB18" s="16" t="s">
        <v>45</v>
      </c>
      <c r="AC18" s="17" t="s">
        <v>14</v>
      </c>
      <c r="AD18" s="8" t="s">
        <v>79</v>
      </c>
      <c r="AE18" s="8" t="s">
        <v>0</v>
      </c>
      <c r="AF18" s="8" t="s">
        <v>1</v>
      </c>
      <c r="AG18" s="15">
        <v>8819</v>
      </c>
      <c r="AH18" s="18">
        <v>45.75</v>
      </c>
      <c r="AI18" s="18">
        <v>63.25</v>
      </c>
      <c r="AJ18" s="18">
        <v>51.98</v>
      </c>
      <c r="AK18" s="18">
        <v>71.849999999999994</v>
      </c>
      <c r="AL18" s="18">
        <v>55.12</v>
      </c>
      <c r="AM18" s="18">
        <v>76.2</v>
      </c>
      <c r="AN18" s="18">
        <v>55.45</v>
      </c>
      <c r="AO18" s="18">
        <v>76.650000000000006</v>
      </c>
      <c r="AP18" s="18">
        <v>55.79</v>
      </c>
      <c r="AQ18" s="18">
        <v>77.12</v>
      </c>
      <c r="AR18" s="18">
        <v>56.48</v>
      </c>
      <c r="AS18" s="18">
        <v>78.08</v>
      </c>
      <c r="AT18" s="18">
        <v>56.83</v>
      </c>
      <c r="AU18" s="18">
        <v>78.56</v>
      </c>
      <c r="AV18" s="18">
        <v>57.18</v>
      </c>
      <c r="AW18" s="18">
        <v>79.040000000000006</v>
      </c>
      <c r="AX18" s="18">
        <v>57.54</v>
      </c>
      <c r="AY18" s="18">
        <v>79.540000000000006</v>
      </c>
      <c r="AZ18" s="18">
        <v>57.91</v>
      </c>
      <c r="BA18" s="18">
        <v>80.05</v>
      </c>
      <c r="BB18" s="18">
        <v>58.65</v>
      </c>
      <c r="BC18" s="18">
        <v>81.08</v>
      </c>
      <c r="BD18" s="18">
        <v>59.41</v>
      </c>
      <c r="BE18" s="18">
        <v>82.13</v>
      </c>
      <c r="BF18" s="18">
        <v>51.98</v>
      </c>
      <c r="BG18" s="18">
        <v>71.849999999999994</v>
      </c>
      <c r="BH18" s="18">
        <v>55.12</v>
      </c>
      <c r="BI18" s="18">
        <v>76.2</v>
      </c>
      <c r="BJ18" s="18">
        <v>55.45</v>
      </c>
      <c r="BK18" s="18">
        <v>76.650000000000006</v>
      </c>
      <c r="BL18" s="18">
        <v>55.79</v>
      </c>
      <c r="BM18" s="18">
        <v>77.12</v>
      </c>
      <c r="BN18" s="18">
        <v>56.48</v>
      </c>
      <c r="BO18" s="18">
        <v>78.08</v>
      </c>
      <c r="BP18" s="18">
        <v>56.83</v>
      </c>
      <c r="BQ18" s="18">
        <v>78.56</v>
      </c>
      <c r="BR18" s="18">
        <v>57.18</v>
      </c>
      <c r="BS18" s="18">
        <v>79.040000000000006</v>
      </c>
      <c r="BT18" s="18">
        <v>57.91</v>
      </c>
      <c r="BU18" s="18">
        <v>80.05</v>
      </c>
      <c r="BV18" s="18">
        <v>58.65</v>
      </c>
      <c r="BW18" s="18">
        <v>81.08</v>
      </c>
      <c r="BX18" s="18">
        <v>59.03</v>
      </c>
      <c r="BY18" s="18">
        <v>81.599999999999994</v>
      </c>
      <c r="BZ18" s="18">
        <v>57.54</v>
      </c>
      <c r="CA18" s="18">
        <v>79.540000000000006</v>
      </c>
      <c r="CB18" s="18">
        <v>59.03</v>
      </c>
      <c r="CC18" s="18">
        <v>81.599999999999994</v>
      </c>
      <c r="CD18" s="18">
        <v>59.41</v>
      </c>
      <c r="CE18" s="18">
        <v>82.13</v>
      </c>
      <c r="CF18" s="19" t="s">
        <v>102</v>
      </c>
      <c r="CG18" s="19" t="s">
        <v>111</v>
      </c>
      <c r="CH18" s="19">
        <v>0</v>
      </c>
    </row>
    <row r="19" spans="1:86" s="66" customFormat="1" ht="15.75" x14ac:dyDescent="0.25">
      <c r="A19" s="54" t="str">
        <f t="shared" si="1"/>
        <v>507180 - BIMAGAN 0,3 MG / ML SOL OFT CT FR GOT PLAS OPC X 3 ML</v>
      </c>
      <c r="B19" s="20">
        <v>507180</v>
      </c>
      <c r="C19" s="21">
        <v>7899095202320</v>
      </c>
      <c r="D19" s="21">
        <v>17899095202327</v>
      </c>
      <c r="E19" s="22">
        <v>1542302080034</v>
      </c>
      <c r="F19" s="21">
        <v>510414030103704</v>
      </c>
      <c r="G19" s="20" t="s">
        <v>82</v>
      </c>
      <c r="H19" s="59" t="s">
        <v>51</v>
      </c>
      <c r="I19" s="23" t="s">
        <v>56</v>
      </c>
      <c r="J19" s="23" t="s">
        <v>62</v>
      </c>
      <c r="K19" s="23" t="s">
        <v>65</v>
      </c>
      <c r="L19" s="23" t="s">
        <v>72</v>
      </c>
      <c r="M19" s="24" t="s">
        <v>3</v>
      </c>
      <c r="N19" s="25" t="s">
        <v>84</v>
      </c>
      <c r="O19" s="26" t="s">
        <v>2</v>
      </c>
      <c r="P19" s="39"/>
      <c r="Q19" s="21">
        <v>50</v>
      </c>
      <c r="R19" s="21">
        <v>40</v>
      </c>
      <c r="S19" s="21">
        <v>88</v>
      </c>
      <c r="T19" s="33"/>
      <c r="U19" s="21">
        <v>318</v>
      </c>
      <c r="V19" s="21">
        <v>218</v>
      </c>
      <c r="W19" s="21">
        <v>100</v>
      </c>
      <c r="X19" s="27">
        <v>22</v>
      </c>
      <c r="Y19" s="27">
        <v>659.99999999999989</v>
      </c>
      <c r="Z19" s="21">
        <v>30</v>
      </c>
      <c r="AA19" s="21" t="s">
        <v>42</v>
      </c>
      <c r="AB19" s="28" t="s">
        <v>45</v>
      </c>
      <c r="AC19" s="29" t="s">
        <v>14</v>
      </c>
      <c r="AD19" s="20" t="s">
        <v>79</v>
      </c>
      <c r="AE19" s="20" t="s">
        <v>0</v>
      </c>
      <c r="AF19" s="20" t="s">
        <v>1</v>
      </c>
      <c r="AG19" s="27">
        <v>1268</v>
      </c>
      <c r="AH19" s="18">
        <v>37.65</v>
      </c>
      <c r="AI19" s="18">
        <v>52.04</v>
      </c>
      <c r="AJ19" s="18">
        <v>42.78</v>
      </c>
      <c r="AK19" s="18">
        <v>59.14</v>
      </c>
      <c r="AL19" s="18">
        <v>45.36</v>
      </c>
      <c r="AM19" s="18">
        <v>62.7</v>
      </c>
      <c r="AN19" s="18">
        <v>45.63</v>
      </c>
      <c r="AO19" s="18">
        <v>63.08</v>
      </c>
      <c r="AP19" s="18">
        <v>45.91</v>
      </c>
      <c r="AQ19" s="18">
        <v>63.46</v>
      </c>
      <c r="AR19" s="18">
        <v>46.48</v>
      </c>
      <c r="AS19" s="18">
        <v>64.25</v>
      </c>
      <c r="AT19" s="18">
        <v>46.77</v>
      </c>
      <c r="AU19" s="18">
        <v>64.650000000000006</v>
      </c>
      <c r="AV19" s="18">
        <v>47.06</v>
      </c>
      <c r="AW19" s="18">
        <v>65.05</v>
      </c>
      <c r="AX19" s="18">
        <v>47.35</v>
      </c>
      <c r="AY19" s="18">
        <v>65.45</v>
      </c>
      <c r="AZ19" s="18">
        <v>47.65</v>
      </c>
      <c r="BA19" s="18">
        <v>65.87</v>
      </c>
      <c r="BB19" s="18">
        <v>48.26</v>
      </c>
      <c r="BC19" s="18">
        <v>66.709999999999994</v>
      </c>
      <c r="BD19" s="18">
        <v>48.89</v>
      </c>
      <c r="BE19" s="18">
        <v>67.58</v>
      </c>
      <c r="BF19" s="18">
        <v>42.78</v>
      </c>
      <c r="BG19" s="18">
        <v>59.14</v>
      </c>
      <c r="BH19" s="18">
        <v>45.36</v>
      </c>
      <c r="BI19" s="18">
        <v>62.7</v>
      </c>
      <c r="BJ19" s="18">
        <v>45.63</v>
      </c>
      <c r="BK19" s="18">
        <v>63.08</v>
      </c>
      <c r="BL19" s="18">
        <v>45.91</v>
      </c>
      <c r="BM19" s="18">
        <v>63.46</v>
      </c>
      <c r="BN19" s="18">
        <v>46.48</v>
      </c>
      <c r="BO19" s="18">
        <v>64.25</v>
      </c>
      <c r="BP19" s="18">
        <v>46.77</v>
      </c>
      <c r="BQ19" s="18">
        <v>64.650000000000006</v>
      </c>
      <c r="BR19" s="18">
        <v>47.06</v>
      </c>
      <c r="BS19" s="18">
        <v>65.05</v>
      </c>
      <c r="BT19" s="18">
        <v>47.65</v>
      </c>
      <c r="BU19" s="18">
        <v>65.87</v>
      </c>
      <c r="BV19" s="18">
        <v>48.26</v>
      </c>
      <c r="BW19" s="18">
        <v>66.709999999999994</v>
      </c>
      <c r="BX19" s="18">
        <v>48.58</v>
      </c>
      <c r="BY19" s="18">
        <v>67.150000000000006</v>
      </c>
      <c r="BZ19" s="18">
        <v>47.35</v>
      </c>
      <c r="CA19" s="18">
        <v>65.45</v>
      </c>
      <c r="CB19" s="18">
        <v>48.58</v>
      </c>
      <c r="CC19" s="18">
        <v>67.150000000000006</v>
      </c>
      <c r="CD19" s="18">
        <v>48.89</v>
      </c>
      <c r="CE19" s="18">
        <v>67.58</v>
      </c>
      <c r="CF19" s="30" t="s">
        <v>104</v>
      </c>
      <c r="CG19" s="30" t="s">
        <v>110</v>
      </c>
      <c r="CH19" s="30">
        <v>0</v>
      </c>
    </row>
    <row r="20" spans="1:86" s="66" customFormat="1" ht="15.75" x14ac:dyDescent="0.25">
      <c r="A20" s="55" t="str">
        <f t="shared" si="1"/>
        <v>507168 - ALPHABRIN 2,0 MG / ML SOL OFT CT FR GOT PLAS OPC X 5 ML</v>
      </c>
      <c r="B20" s="20">
        <v>507168</v>
      </c>
      <c r="C20" s="21">
        <v>7899095201910</v>
      </c>
      <c r="D20" s="21">
        <v>17899095201917</v>
      </c>
      <c r="E20" s="22">
        <v>1542301380093</v>
      </c>
      <c r="F20" s="21">
        <v>510412101172410</v>
      </c>
      <c r="G20" s="20" t="s">
        <v>82</v>
      </c>
      <c r="H20" s="59" t="s">
        <v>47</v>
      </c>
      <c r="I20" s="23" t="s">
        <v>54</v>
      </c>
      <c r="J20" s="23" t="s">
        <v>58</v>
      </c>
      <c r="K20" s="23" t="s">
        <v>65</v>
      </c>
      <c r="L20" s="23" t="s">
        <v>69</v>
      </c>
      <c r="M20" s="24" t="s">
        <v>3</v>
      </c>
      <c r="N20" s="25" t="s">
        <v>83</v>
      </c>
      <c r="O20" s="26" t="s">
        <v>2</v>
      </c>
      <c r="P20" s="39"/>
      <c r="Q20" s="21">
        <v>50</v>
      </c>
      <c r="R20" s="21">
        <v>40</v>
      </c>
      <c r="S20" s="21">
        <v>88</v>
      </c>
      <c r="T20" s="33"/>
      <c r="U20" s="21">
        <v>318</v>
      </c>
      <c r="V20" s="21">
        <v>218</v>
      </c>
      <c r="W20" s="21">
        <v>190</v>
      </c>
      <c r="X20" s="27">
        <v>21</v>
      </c>
      <c r="Y20" s="27">
        <v>1260</v>
      </c>
      <c r="Z20" s="21">
        <v>60</v>
      </c>
      <c r="AA20" s="21" t="s">
        <v>42</v>
      </c>
      <c r="AB20" s="28" t="s">
        <v>45</v>
      </c>
      <c r="AC20" s="29" t="s">
        <v>8</v>
      </c>
      <c r="AD20" s="20" t="s">
        <v>79</v>
      </c>
      <c r="AE20" s="20" t="s">
        <v>0</v>
      </c>
      <c r="AF20" s="20" t="s">
        <v>1</v>
      </c>
      <c r="AG20" s="27">
        <v>1347</v>
      </c>
      <c r="AH20" s="18">
        <v>28.74</v>
      </c>
      <c r="AI20" s="18">
        <v>39.74</v>
      </c>
      <c r="AJ20" s="18">
        <v>32.65</v>
      </c>
      <c r="AK20" s="18">
        <v>45.13</v>
      </c>
      <c r="AL20" s="18">
        <v>34.619999999999997</v>
      </c>
      <c r="AM20" s="18">
        <v>47.86</v>
      </c>
      <c r="AN20" s="18">
        <v>34.83</v>
      </c>
      <c r="AO20" s="18">
        <v>48.15</v>
      </c>
      <c r="AP20" s="18">
        <v>35.04</v>
      </c>
      <c r="AQ20" s="18">
        <v>48.44</v>
      </c>
      <c r="AR20" s="18">
        <v>35.479999999999997</v>
      </c>
      <c r="AS20" s="18">
        <v>49.04</v>
      </c>
      <c r="AT20" s="18">
        <v>35.700000000000003</v>
      </c>
      <c r="AU20" s="18">
        <v>49.35</v>
      </c>
      <c r="AV20" s="18">
        <v>35.92</v>
      </c>
      <c r="AW20" s="18">
        <v>49.65</v>
      </c>
      <c r="AX20" s="18">
        <v>36.15</v>
      </c>
      <c r="AY20" s="18">
        <v>49.97</v>
      </c>
      <c r="AZ20" s="18">
        <v>36.369999999999997</v>
      </c>
      <c r="BA20" s="18">
        <v>50.27</v>
      </c>
      <c r="BB20" s="18">
        <v>36.840000000000003</v>
      </c>
      <c r="BC20" s="18">
        <v>50.92</v>
      </c>
      <c r="BD20" s="18">
        <v>37.32</v>
      </c>
      <c r="BE20" s="18">
        <v>51.59</v>
      </c>
      <c r="BF20" s="18">
        <v>32.65</v>
      </c>
      <c r="BG20" s="18">
        <v>45.13</v>
      </c>
      <c r="BH20" s="18">
        <v>34.619999999999997</v>
      </c>
      <c r="BI20" s="18">
        <v>47.86</v>
      </c>
      <c r="BJ20" s="18">
        <v>34.83</v>
      </c>
      <c r="BK20" s="18">
        <v>48.15</v>
      </c>
      <c r="BL20" s="18">
        <v>35.04</v>
      </c>
      <c r="BM20" s="18">
        <v>48.44</v>
      </c>
      <c r="BN20" s="18">
        <v>35.479999999999997</v>
      </c>
      <c r="BO20" s="18">
        <v>49.04</v>
      </c>
      <c r="BP20" s="18">
        <v>35.700000000000003</v>
      </c>
      <c r="BQ20" s="18">
        <v>49.35</v>
      </c>
      <c r="BR20" s="18">
        <v>35.92</v>
      </c>
      <c r="BS20" s="18">
        <v>49.65</v>
      </c>
      <c r="BT20" s="18">
        <v>36.369999999999997</v>
      </c>
      <c r="BU20" s="18">
        <v>50.27</v>
      </c>
      <c r="BV20" s="18">
        <v>36.840000000000003</v>
      </c>
      <c r="BW20" s="18">
        <v>50.92</v>
      </c>
      <c r="BX20" s="18">
        <v>37.08</v>
      </c>
      <c r="BY20" s="18">
        <v>51.26</v>
      </c>
      <c r="BZ20" s="18">
        <v>36.15</v>
      </c>
      <c r="CA20" s="18">
        <v>49.97</v>
      </c>
      <c r="CB20" s="18">
        <v>37.08</v>
      </c>
      <c r="CC20" s="18">
        <v>51.26</v>
      </c>
      <c r="CD20" s="18">
        <v>37.32</v>
      </c>
      <c r="CE20" s="18">
        <v>51.59</v>
      </c>
      <c r="CF20" s="19" t="s">
        <v>103</v>
      </c>
      <c r="CG20" s="19" t="s">
        <v>109</v>
      </c>
      <c r="CH20" s="19">
        <v>0</v>
      </c>
    </row>
    <row r="21" spans="1:86" s="66" customFormat="1" ht="15.75" x14ac:dyDescent="0.25">
      <c r="A21" s="54" t="str">
        <f t="shared" si="1"/>
        <v>507165 - VISOPTIC 5 MG / ML SOL OFT CT FR PLAS OPC GOT X 5 ML </v>
      </c>
      <c r="B21" s="20">
        <v>507165</v>
      </c>
      <c r="C21" s="21">
        <v>7899095201927</v>
      </c>
      <c r="D21" s="21">
        <v>17899095201924</v>
      </c>
      <c r="E21" s="22">
        <v>1542301610013</v>
      </c>
      <c r="F21" s="21">
        <v>510420070182707</v>
      </c>
      <c r="G21" s="32" t="s">
        <v>82</v>
      </c>
      <c r="H21" s="59" t="s">
        <v>52</v>
      </c>
      <c r="I21" s="23" t="s">
        <v>127</v>
      </c>
      <c r="J21" s="23" t="s">
        <v>63</v>
      </c>
      <c r="K21" s="23" t="s">
        <v>65</v>
      </c>
      <c r="L21" s="23" t="s">
        <v>305</v>
      </c>
      <c r="M21" s="24" t="s">
        <v>3</v>
      </c>
      <c r="N21" s="25" t="s">
        <v>88</v>
      </c>
      <c r="O21" s="26" t="s">
        <v>2</v>
      </c>
      <c r="P21" s="39"/>
      <c r="Q21" s="21">
        <v>50</v>
      </c>
      <c r="R21" s="21">
        <v>40</v>
      </c>
      <c r="S21" s="21">
        <v>88</v>
      </c>
      <c r="T21" s="33"/>
      <c r="U21" s="21">
        <v>318</v>
      </c>
      <c r="V21" s="21">
        <v>218</v>
      </c>
      <c r="W21" s="21">
        <v>190</v>
      </c>
      <c r="X21" s="27">
        <v>21</v>
      </c>
      <c r="Y21" s="27">
        <v>1260</v>
      </c>
      <c r="Z21" s="21">
        <v>60</v>
      </c>
      <c r="AA21" s="21" t="s">
        <v>42</v>
      </c>
      <c r="AB21" s="28" t="s">
        <v>45</v>
      </c>
      <c r="AC21" s="29" t="s">
        <v>7</v>
      </c>
      <c r="AD21" s="20" t="s">
        <v>79</v>
      </c>
      <c r="AE21" s="20" t="s">
        <v>0</v>
      </c>
      <c r="AF21" s="20" t="s">
        <v>1</v>
      </c>
      <c r="AG21" s="27">
        <v>1230</v>
      </c>
      <c r="AH21" s="18">
        <v>14.88</v>
      </c>
      <c r="AI21" s="18">
        <v>20.57</v>
      </c>
      <c r="AJ21" s="18">
        <v>16.899999999999999</v>
      </c>
      <c r="AK21" s="18">
        <v>23.36</v>
      </c>
      <c r="AL21" s="18">
        <v>17.920000000000002</v>
      </c>
      <c r="AM21" s="18">
        <v>24.77</v>
      </c>
      <c r="AN21" s="18">
        <v>18.03</v>
      </c>
      <c r="AO21" s="18">
        <v>24.92</v>
      </c>
      <c r="AP21" s="18">
        <v>18.14</v>
      </c>
      <c r="AQ21" s="18">
        <v>25.07</v>
      </c>
      <c r="AR21" s="18">
        <v>18.37</v>
      </c>
      <c r="AS21" s="18">
        <v>25.39</v>
      </c>
      <c r="AT21" s="18">
        <v>18.48</v>
      </c>
      <c r="AU21" s="18">
        <v>25.54</v>
      </c>
      <c r="AV21" s="18">
        <v>18.600000000000001</v>
      </c>
      <c r="AW21" s="18">
        <v>25.71</v>
      </c>
      <c r="AX21" s="18">
        <v>18.71</v>
      </c>
      <c r="AY21" s="18">
        <v>25.86</v>
      </c>
      <c r="AZ21" s="18">
        <v>18.829999999999998</v>
      </c>
      <c r="BA21" s="18">
        <v>26.03</v>
      </c>
      <c r="BB21" s="18">
        <v>19.07</v>
      </c>
      <c r="BC21" s="18">
        <v>26.36</v>
      </c>
      <c r="BD21" s="18">
        <v>19.32</v>
      </c>
      <c r="BE21" s="18">
        <v>26.7</v>
      </c>
      <c r="BF21" s="18">
        <v>16.899999999999999</v>
      </c>
      <c r="BG21" s="18">
        <v>23.36</v>
      </c>
      <c r="BH21" s="18">
        <v>17.920000000000002</v>
      </c>
      <c r="BI21" s="18">
        <v>24.77</v>
      </c>
      <c r="BJ21" s="18">
        <v>18.03</v>
      </c>
      <c r="BK21" s="18">
        <v>24.92</v>
      </c>
      <c r="BL21" s="18">
        <v>18.14</v>
      </c>
      <c r="BM21" s="18">
        <v>25.07</v>
      </c>
      <c r="BN21" s="18">
        <v>18.37</v>
      </c>
      <c r="BO21" s="18">
        <v>25.39</v>
      </c>
      <c r="BP21" s="18">
        <v>18.48</v>
      </c>
      <c r="BQ21" s="18">
        <v>25.54</v>
      </c>
      <c r="BR21" s="18">
        <v>18.600000000000001</v>
      </c>
      <c r="BS21" s="18">
        <v>25.71</v>
      </c>
      <c r="BT21" s="18">
        <v>18.829999999999998</v>
      </c>
      <c r="BU21" s="18">
        <v>26.03</v>
      </c>
      <c r="BV21" s="18">
        <v>19.07</v>
      </c>
      <c r="BW21" s="18">
        <v>26.36</v>
      </c>
      <c r="BX21" s="18">
        <v>19.2</v>
      </c>
      <c r="BY21" s="18">
        <v>26.54</v>
      </c>
      <c r="BZ21" s="18">
        <v>18.71</v>
      </c>
      <c r="CA21" s="18">
        <v>25.86</v>
      </c>
      <c r="CB21" s="18">
        <v>19.2</v>
      </c>
      <c r="CC21" s="18">
        <v>26.54</v>
      </c>
      <c r="CD21" s="18">
        <v>19.32</v>
      </c>
      <c r="CE21" s="18">
        <v>26.7</v>
      </c>
      <c r="CF21" s="19" t="s">
        <v>106</v>
      </c>
      <c r="CG21" s="19" t="s">
        <v>113</v>
      </c>
      <c r="CH21" s="19">
        <v>0</v>
      </c>
    </row>
    <row r="22" spans="1:86" s="66" customFormat="1" ht="15.75" x14ac:dyDescent="0.25">
      <c r="A22" s="54" t="str">
        <f t="shared" si="1"/>
        <v>507164 - SENSILACRI 1MG / ML + 3MG / ML SOL OFT CT FR GOT PLAS OPC X 15 ML</v>
      </c>
      <c r="B22" s="20">
        <v>507164</v>
      </c>
      <c r="C22" s="21">
        <v>7899095202351</v>
      </c>
      <c r="D22" s="77">
        <v>17899095202358</v>
      </c>
      <c r="E22" s="22" t="s">
        <v>97</v>
      </c>
      <c r="F22" s="21">
        <v>510422110189007</v>
      </c>
      <c r="G22" s="20" t="s">
        <v>81</v>
      </c>
      <c r="H22" s="59" t="s">
        <v>92</v>
      </c>
      <c r="I22" s="23" t="s">
        <v>125</v>
      </c>
      <c r="J22" s="23" t="s">
        <v>94</v>
      </c>
      <c r="K22" s="23" t="s">
        <v>66</v>
      </c>
      <c r="L22" s="23" t="s">
        <v>135</v>
      </c>
      <c r="M22" s="24" t="s">
        <v>3</v>
      </c>
      <c r="N22" s="25" t="s">
        <v>133</v>
      </c>
      <c r="O22" s="26" t="s">
        <v>2</v>
      </c>
      <c r="P22" s="39"/>
      <c r="Q22" s="21">
        <v>50</v>
      </c>
      <c r="R22" s="21">
        <v>40</v>
      </c>
      <c r="S22" s="21">
        <v>88</v>
      </c>
      <c r="T22" s="39"/>
      <c r="U22" s="21">
        <v>318</v>
      </c>
      <c r="V22" s="21">
        <v>218</v>
      </c>
      <c r="W22" s="21">
        <v>190</v>
      </c>
      <c r="X22" s="21">
        <v>35</v>
      </c>
      <c r="Y22" s="21">
        <v>2100</v>
      </c>
      <c r="Z22" s="21">
        <v>60</v>
      </c>
      <c r="AA22" s="21" t="s">
        <v>41</v>
      </c>
      <c r="AB22" s="72">
        <v>20</v>
      </c>
      <c r="AC22" s="29" t="s">
        <v>7</v>
      </c>
      <c r="AD22" s="20" t="s">
        <v>78</v>
      </c>
      <c r="AE22" s="20" t="s">
        <v>80</v>
      </c>
      <c r="AF22" s="20" t="s">
        <v>77</v>
      </c>
      <c r="AG22" s="27">
        <v>11309</v>
      </c>
      <c r="AH22" s="18">
        <v>15.67</v>
      </c>
      <c r="AI22" s="18">
        <v>21.02</v>
      </c>
      <c r="AJ22" s="18">
        <v>17.8</v>
      </c>
      <c r="AK22" s="18">
        <v>23.87</v>
      </c>
      <c r="AL22" s="18">
        <v>18.87</v>
      </c>
      <c r="AM22" s="18">
        <v>25.31</v>
      </c>
      <c r="AN22" s="18">
        <v>18.989999999999998</v>
      </c>
      <c r="AO22" s="18">
        <v>25.47</v>
      </c>
      <c r="AP22" s="18">
        <v>19.100000000000001</v>
      </c>
      <c r="AQ22" s="18">
        <v>25.62</v>
      </c>
      <c r="AR22" s="18">
        <v>19.34</v>
      </c>
      <c r="AS22" s="18">
        <v>25.94</v>
      </c>
      <c r="AT22" s="18">
        <v>19.46</v>
      </c>
      <c r="AU22" s="18">
        <v>26.1</v>
      </c>
      <c r="AV22" s="18">
        <v>19.579999999999998</v>
      </c>
      <c r="AW22" s="18">
        <v>26.26</v>
      </c>
      <c r="AX22" s="18">
        <v>19.71</v>
      </c>
      <c r="AY22" s="18">
        <v>26.44</v>
      </c>
      <c r="AZ22" s="18">
        <v>19.829999999999998</v>
      </c>
      <c r="BA22" s="18">
        <v>26.6</v>
      </c>
      <c r="BB22" s="18">
        <v>20.079999999999998</v>
      </c>
      <c r="BC22" s="18">
        <v>26.93</v>
      </c>
      <c r="BD22" s="18">
        <v>20.350000000000001</v>
      </c>
      <c r="BE22" s="18">
        <v>27.29</v>
      </c>
      <c r="BF22" s="18">
        <v>15.89</v>
      </c>
      <c r="BG22" s="18">
        <v>21.96</v>
      </c>
      <c r="BH22" s="18">
        <v>16.850000000000001</v>
      </c>
      <c r="BI22" s="18">
        <v>23.29</v>
      </c>
      <c r="BJ22" s="18">
        <v>16.95</v>
      </c>
      <c r="BK22" s="18">
        <v>23.43</v>
      </c>
      <c r="BL22" s="18">
        <v>17.059999999999999</v>
      </c>
      <c r="BM22" s="18">
        <v>23.58</v>
      </c>
      <c r="BN22" s="18">
        <v>17.27</v>
      </c>
      <c r="BO22" s="18">
        <v>23.87</v>
      </c>
      <c r="BP22" s="18">
        <v>17.38</v>
      </c>
      <c r="BQ22" s="18">
        <v>24.02</v>
      </c>
      <c r="BR22" s="18">
        <v>17.48</v>
      </c>
      <c r="BS22" s="18">
        <v>24.16</v>
      </c>
      <c r="BT22" s="18">
        <v>17.71</v>
      </c>
      <c r="BU22" s="18">
        <v>24.48</v>
      </c>
      <c r="BV22" s="18">
        <v>17.93</v>
      </c>
      <c r="BW22" s="18">
        <v>24.78</v>
      </c>
      <c r="BX22" s="18">
        <v>20.21</v>
      </c>
      <c r="BY22" s="18">
        <v>27.11</v>
      </c>
      <c r="BZ22" s="18">
        <v>17.59</v>
      </c>
      <c r="CA22" s="18">
        <v>24.31</v>
      </c>
      <c r="CB22" s="18">
        <v>18.05</v>
      </c>
      <c r="CC22" s="18">
        <v>24.95</v>
      </c>
      <c r="CD22" s="18">
        <v>18.170000000000002</v>
      </c>
      <c r="CE22" s="18">
        <v>25.11</v>
      </c>
      <c r="CF22" s="19" t="s">
        <v>106</v>
      </c>
      <c r="CG22" s="19" t="s">
        <v>113</v>
      </c>
      <c r="CH22" s="19">
        <v>0</v>
      </c>
    </row>
    <row r="23" spans="1:86" s="66" customFormat="1" ht="15.75" x14ac:dyDescent="0.25">
      <c r="A23" s="55" t="str">
        <f t="shared" si="1"/>
        <v xml:space="preserve">506981 - HILUROPT MAX 2,0 MG/ML SOL OFT CT FR GOT PLAS OPC X 10 ML </v>
      </c>
      <c r="B23" s="32">
        <v>506981</v>
      </c>
      <c r="C23" s="33">
        <v>7899095200678</v>
      </c>
      <c r="D23" s="33">
        <v>17899095200675</v>
      </c>
      <c r="E23" s="34">
        <v>1542303260079</v>
      </c>
      <c r="F23" s="33">
        <v>510423110192507</v>
      </c>
      <c r="G23" s="32" t="s">
        <v>81</v>
      </c>
      <c r="H23" s="60" t="s">
        <v>238</v>
      </c>
      <c r="I23" s="35" t="s">
        <v>239</v>
      </c>
      <c r="J23" s="35" t="s">
        <v>57</v>
      </c>
      <c r="K23" s="35" t="s">
        <v>246</v>
      </c>
      <c r="L23" s="35" t="s">
        <v>247</v>
      </c>
      <c r="M23" s="36" t="s">
        <v>3</v>
      </c>
      <c r="N23" s="37" t="s">
        <v>248</v>
      </c>
      <c r="O23" s="38" t="s">
        <v>2</v>
      </c>
      <c r="P23" s="39"/>
      <c r="Q23" s="33">
        <v>50</v>
      </c>
      <c r="R23" s="33">
        <v>40</v>
      </c>
      <c r="S23" s="33">
        <v>88</v>
      </c>
      <c r="T23" s="33"/>
      <c r="U23" s="33">
        <v>318</v>
      </c>
      <c r="V23" s="33">
        <v>218</v>
      </c>
      <c r="W23" s="33">
        <v>190</v>
      </c>
      <c r="X23" s="39">
        <v>15</v>
      </c>
      <c r="Y23" s="39">
        <v>899.99999999999989</v>
      </c>
      <c r="Z23" s="33">
        <v>60</v>
      </c>
      <c r="AA23" s="33" t="s">
        <v>41</v>
      </c>
      <c r="AB23" s="72">
        <v>20</v>
      </c>
      <c r="AC23" s="41" t="s">
        <v>7</v>
      </c>
      <c r="AD23" s="32" t="s">
        <v>78</v>
      </c>
      <c r="AE23" s="32" t="s">
        <v>80</v>
      </c>
      <c r="AF23" s="32" t="s">
        <v>77</v>
      </c>
      <c r="AG23" s="32">
        <v>233</v>
      </c>
      <c r="AH23" s="18">
        <v>35.840000000000003</v>
      </c>
      <c r="AI23" s="18">
        <v>48.07</v>
      </c>
      <c r="AJ23" s="18">
        <v>40.72</v>
      </c>
      <c r="AK23" s="18">
        <v>54.62</v>
      </c>
      <c r="AL23" s="18">
        <v>43.18</v>
      </c>
      <c r="AM23" s="18">
        <v>57.92</v>
      </c>
      <c r="AN23" s="18">
        <v>43.44</v>
      </c>
      <c r="AO23" s="18">
        <v>58.27</v>
      </c>
      <c r="AP23" s="18">
        <v>43.7</v>
      </c>
      <c r="AQ23" s="18">
        <v>58.62</v>
      </c>
      <c r="AR23" s="18">
        <v>44.24</v>
      </c>
      <c r="AS23" s="18">
        <v>59.34</v>
      </c>
      <c r="AT23" s="18">
        <v>44.52</v>
      </c>
      <c r="AU23" s="18">
        <v>59.72</v>
      </c>
      <c r="AV23" s="18">
        <v>44.8</v>
      </c>
      <c r="AW23" s="18">
        <v>60.09</v>
      </c>
      <c r="AX23" s="18">
        <v>45.08</v>
      </c>
      <c r="AY23" s="18">
        <v>60.47</v>
      </c>
      <c r="AZ23" s="18">
        <v>45.36</v>
      </c>
      <c r="BA23" s="18">
        <v>60.84</v>
      </c>
      <c r="BB23" s="18">
        <v>45.94</v>
      </c>
      <c r="BC23" s="18">
        <v>61.62</v>
      </c>
      <c r="BD23" s="18">
        <v>46.54</v>
      </c>
      <c r="BE23" s="18">
        <v>62.43</v>
      </c>
      <c r="BF23" s="18">
        <v>36.36</v>
      </c>
      <c r="BG23" s="18">
        <v>50.26</v>
      </c>
      <c r="BH23" s="18">
        <v>38.549999999999997</v>
      </c>
      <c r="BI23" s="18">
        <v>53.29</v>
      </c>
      <c r="BJ23" s="18">
        <v>38.78</v>
      </c>
      <c r="BK23" s="18">
        <v>53.61</v>
      </c>
      <c r="BL23" s="18">
        <v>39.020000000000003</v>
      </c>
      <c r="BM23" s="18">
        <v>53.94</v>
      </c>
      <c r="BN23" s="18">
        <v>39.5</v>
      </c>
      <c r="BO23" s="18">
        <v>54.6</v>
      </c>
      <c r="BP23" s="18">
        <v>39.75</v>
      </c>
      <c r="BQ23" s="18">
        <v>54.95</v>
      </c>
      <c r="BR23" s="18">
        <v>40</v>
      </c>
      <c r="BS23" s="18">
        <v>55.29</v>
      </c>
      <c r="BT23" s="18">
        <v>40.5</v>
      </c>
      <c r="BU23" s="18">
        <v>55.98</v>
      </c>
      <c r="BV23" s="18">
        <v>41.02</v>
      </c>
      <c r="BW23" s="18">
        <v>56.7</v>
      </c>
      <c r="BX23" s="18">
        <v>46.24</v>
      </c>
      <c r="BY23" s="18">
        <v>62.02</v>
      </c>
      <c r="BZ23" s="18">
        <v>40.25</v>
      </c>
      <c r="CA23" s="18">
        <v>55.64</v>
      </c>
      <c r="CB23" s="18">
        <v>41.29</v>
      </c>
      <c r="CC23" s="18">
        <v>57.08</v>
      </c>
      <c r="CD23" s="18">
        <v>41.55</v>
      </c>
      <c r="CE23" s="18">
        <v>57.44</v>
      </c>
      <c r="CF23" s="19" t="s">
        <v>102</v>
      </c>
      <c r="CG23" s="19" t="s">
        <v>111</v>
      </c>
      <c r="CH23" s="19">
        <v>0</v>
      </c>
    </row>
    <row r="24" spans="1:86" s="99" customFormat="1" ht="15.75" x14ac:dyDescent="0.25">
      <c r="A24" s="53" t="str">
        <f t="shared" si="1"/>
        <v xml:space="preserve">506491 - HILUROPT 0,15% SOL OFT CT FR GOT PLAS OPC X 10 ML </v>
      </c>
      <c r="B24" s="8">
        <v>506491</v>
      </c>
      <c r="C24" s="9">
        <v>7899095200586</v>
      </c>
      <c r="D24" s="9">
        <v>17899095200583</v>
      </c>
      <c r="E24" s="10">
        <v>1542303260011</v>
      </c>
      <c r="F24" s="9">
        <v>510422080188207</v>
      </c>
      <c r="G24" s="20" t="s">
        <v>81</v>
      </c>
      <c r="H24" s="58" t="s">
        <v>46</v>
      </c>
      <c r="I24" s="11" t="s">
        <v>131</v>
      </c>
      <c r="J24" s="11" t="s">
        <v>57</v>
      </c>
      <c r="K24" s="11" t="s">
        <v>66</v>
      </c>
      <c r="L24" s="11" t="s">
        <v>132</v>
      </c>
      <c r="M24" s="12" t="s">
        <v>3</v>
      </c>
      <c r="N24" s="13" t="s">
        <v>248</v>
      </c>
      <c r="O24" s="14" t="s">
        <v>2</v>
      </c>
      <c r="P24" s="39"/>
      <c r="Q24" s="9">
        <v>50</v>
      </c>
      <c r="R24" s="9">
        <v>40</v>
      </c>
      <c r="S24" s="9">
        <v>88</v>
      </c>
      <c r="T24" s="33"/>
      <c r="U24" s="9">
        <v>318</v>
      </c>
      <c r="V24" s="9">
        <v>218</v>
      </c>
      <c r="W24" s="9">
        <v>190</v>
      </c>
      <c r="X24" s="15">
        <v>15</v>
      </c>
      <c r="Y24" s="15">
        <v>899.99999999999989</v>
      </c>
      <c r="Z24" s="9">
        <v>60</v>
      </c>
      <c r="AA24" s="9" t="s">
        <v>41</v>
      </c>
      <c r="AB24" s="73">
        <v>20</v>
      </c>
      <c r="AC24" s="17" t="s">
        <v>7</v>
      </c>
      <c r="AD24" s="8" t="s">
        <v>78</v>
      </c>
      <c r="AE24" s="8" t="s">
        <v>80</v>
      </c>
      <c r="AF24" s="8" t="s">
        <v>77</v>
      </c>
      <c r="AG24" s="8">
        <v>233</v>
      </c>
      <c r="AH24" s="18">
        <v>32.04</v>
      </c>
      <c r="AI24" s="18">
        <v>42.98</v>
      </c>
      <c r="AJ24" s="18">
        <v>36.4</v>
      </c>
      <c r="AK24" s="18">
        <v>48.82</v>
      </c>
      <c r="AL24" s="18">
        <v>38.6</v>
      </c>
      <c r="AM24" s="18">
        <v>51.78</v>
      </c>
      <c r="AN24" s="18">
        <v>38.83</v>
      </c>
      <c r="AO24" s="18">
        <v>52.08</v>
      </c>
      <c r="AP24" s="18">
        <v>39.07</v>
      </c>
      <c r="AQ24" s="18">
        <v>52.41</v>
      </c>
      <c r="AR24" s="18">
        <v>39.549999999999997</v>
      </c>
      <c r="AS24" s="18">
        <v>53.05</v>
      </c>
      <c r="AT24" s="18">
        <v>39.799999999999997</v>
      </c>
      <c r="AU24" s="18">
        <v>53.39</v>
      </c>
      <c r="AV24" s="18">
        <v>40.049999999999997</v>
      </c>
      <c r="AW24" s="18">
        <v>53.72</v>
      </c>
      <c r="AX24" s="18">
        <v>40.299999999999997</v>
      </c>
      <c r="AY24" s="18">
        <v>54.06</v>
      </c>
      <c r="AZ24" s="18">
        <v>40.549999999999997</v>
      </c>
      <c r="BA24" s="18">
        <v>54.39</v>
      </c>
      <c r="BB24" s="18">
        <v>41.07</v>
      </c>
      <c r="BC24" s="18">
        <v>55.09</v>
      </c>
      <c r="BD24" s="18">
        <v>41.61</v>
      </c>
      <c r="BE24" s="18">
        <v>55.81</v>
      </c>
      <c r="BF24" s="18">
        <v>32.5</v>
      </c>
      <c r="BG24" s="18">
        <v>44.92</v>
      </c>
      <c r="BH24" s="18">
        <v>34.46</v>
      </c>
      <c r="BI24" s="18">
        <v>47.63</v>
      </c>
      <c r="BJ24" s="18">
        <v>34.67</v>
      </c>
      <c r="BK24" s="18">
        <v>47.92</v>
      </c>
      <c r="BL24" s="18">
        <v>34.880000000000003</v>
      </c>
      <c r="BM24" s="18">
        <v>48.21</v>
      </c>
      <c r="BN24" s="18">
        <v>35.31</v>
      </c>
      <c r="BO24" s="18">
        <v>48.81</v>
      </c>
      <c r="BP24" s="18">
        <v>35.53</v>
      </c>
      <c r="BQ24" s="18">
        <v>49.11</v>
      </c>
      <c r="BR24" s="18">
        <v>35.75</v>
      </c>
      <c r="BS24" s="18">
        <v>49.42</v>
      </c>
      <c r="BT24" s="18">
        <v>36.21</v>
      </c>
      <c r="BU24" s="18">
        <v>50.05</v>
      </c>
      <c r="BV24" s="18">
        <v>36.67</v>
      </c>
      <c r="BW24" s="18">
        <v>50.69</v>
      </c>
      <c r="BX24" s="18">
        <v>41.34</v>
      </c>
      <c r="BY24" s="18">
        <v>55.45</v>
      </c>
      <c r="BZ24" s="18">
        <v>35.979999999999997</v>
      </c>
      <c r="CA24" s="18">
        <v>49.74</v>
      </c>
      <c r="CB24" s="18">
        <v>36.909999999999997</v>
      </c>
      <c r="CC24" s="18">
        <v>51.02</v>
      </c>
      <c r="CD24" s="18">
        <v>37.15</v>
      </c>
      <c r="CE24" s="18">
        <v>51.35</v>
      </c>
      <c r="CF24" s="19" t="s">
        <v>102</v>
      </c>
      <c r="CG24" s="19" t="s">
        <v>111</v>
      </c>
      <c r="CH24" s="19">
        <v>0</v>
      </c>
    </row>
    <row r="25" spans="1:86" ht="30" customHeight="1" x14ac:dyDescent="0.25">
      <c r="AH25" s="6"/>
      <c r="AI25" s="6"/>
      <c r="AJ25" s="6"/>
      <c r="AK25" s="6"/>
      <c r="AL25" s="6"/>
      <c r="AM25" s="6"/>
      <c r="AN25" s="6"/>
      <c r="AO25" s="6"/>
      <c r="AP25" s="6"/>
      <c r="AQ25" s="6"/>
      <c r="AR25" s="6"/>
      <c r="AS25" s="6"/>
      <c r="AT25" s="6"/>
      <c r="AU25" s="6"/>
      <c r="AV25" s="6"/>
      <c r="AW25" s="6"/>
      <c r="AX25" s="6"/>
      <c r="AY25" s="6"/>
      <c r="AZ25" s="6"/>
      <c r="BA25" s="6"/>
      <c r="BB25" s="6"/>
      <c r="BC25" s="6"/>
      <c r="BF25" s="6"/>
      <c r="BG25" s="6"/>
      <c r="BH25" s="6"/>
      <c r="BI25" s="6"/>
    </row>
    <row r="26" spans="1:86" ht="30" customHeight="1" x14ac:dyDescent="0.25">
      <c r="AH26" s="6"/>
      <c r="AI26" s="6"/>
      <c r="AJ26" s="6"/>
      <c r="AK26" s="6"/>
      <c r="AL26" s="6"/>
      <c r="AM26" s="6"/>
      <c r="AN26" s="6"/>
      <c r="AO26" s="6"/>
      <c r="AP26" s="6"/>
      <c r="AQ26" s="6"/>
      <c r="AR26" s="6"/>
      <c r="AS26" s="6"/>
      <c r="AT26" s="6"/>
      <c r="AU26" s="6"/>
      <c r="AV26" s="6"/>
      <c r="AW26" s="6"/>
      <c r="AX26" s="6"/>
      <c r="AY26" s="6"/>
      <c r="AZ26" s="6"/>
      <c r="BA26" s="6"/>
      <c r="BB26" s="6"/>
      <c r="BC26" s="6"/>
      <c r="BF26" s="6"/>
      <c r="BG26" s="6"/>
      <c r="BH26" s="6"/>
      <c r="BI26" s="6"/>
    </row>
    <row r="27" spans="1:86" ht="30" customHeight="1" x14ac:dyDescent="0.25">
      <c r="Z27" s="70"/>
      <c r="AH27" s="6"/>
      <c r="AI27" s="6"/>
      <c r="AJ27" s="6"/>
      <c r="AK27" s="6"/>
      <c r="AL27" s="6"/>
      <c r="AM27" s="6"/>
      <c r="AN27" s="6"/>
      <c r="AO27" s="6"/>
      <c r="AP27" s="6"/>
      <c r="AQ27" s="6"/>
      <c r="AR27" s="6"/>
      <c r="AS27" s="6"/>
      <c r="AT27" s="6"/>
      <c r="AU27" s="6"/>
      <c r="AV27" s="6"/>
      <c r="AW27" s="6"/>
      <c r="AX27" s="6"/>
      <c r="AY27" s="6"/>
      <c r="AZ27" s="6"/>
      <c r="BA27" s="6"/>
      <c r="BB27" s="6"/>
      <c r="BC27" s="6"/>
      <c r="BF27" s="6"/>
      <c r="BG27" s="6"/>
      <c r="BH27" s="6"/>
      <c r="BI27" s="6"/>
    </row>
    <row r="28" spans="1:86" ht="30" customHeight="1" x14ac:dyDescent="0.25">
      <c r="AH28" s="6"/>
      <c r="AI28" s="6"/>
      <c r="AJ28" s="6"/>
      <c r="AK28" s="6"/>
      <c r="AL28" s="6"/>
      <c r="AM28" s="6"/>
      <c r="AN28" s="6"/>
      <c r="AO28" s="6"/>
      <c r="AP28" s="6"/>
      <c r="AQ28" s="6"/>
      <c r="AR28" s="6"/>
      <c r="AS28" s="6"/>
      <c r="AT28" s="6"/>
      <c r="AU28" s="6"/>
      <c r="AV28" s="6"/>
      <c r="AW28" s="6"/>
      <c r="AX28" s="6"/>
      <c r="AY28" s="6"/>
      <c r="AZ28" s="6"/>
      <c r="BA28" s="6"/>
      <c r="BB28" s="6"/>
      <c r="BC28" s="6"/>
      <c r="BF28" s="6"/>
      <c r="BG28" s="6"/>
      <c r="BH28" s="6"/>
      <c r="BI28" s="6"/>
    </row>
    <row r="29" spans="1:86" ht="30" customHeight="1" x14ac:dyDescent="0.25">
      <c r="AH29" s="6"/>
      <c r="AI29" s="6"/>
      <c r="AJ29" s="6"/>
      <c r="AK29" s="6"/>
      <c r="AL29" s="6"/>
      <c r="AM29" s="6"/>
      <c r="AN29" s="6"/>
      <c r="AO29" s="6"/>
      <c r="AP29" s="6"/>
      <c r="AQ29" s="6"/>
      <c r="AR29" s="6"/>
      <c r="AS29" s="6"/>
      <c r="AT29" s="6"/>
      <c r="AU29" s="6"/>
      <c r="AV29" s="6"/>
      <c r="AW29" s="6"/>
      <c r="AX29" s="6"/>
      <c r="AY29" s="6"/>
      <c r="AZ29" s="6"/>
      <c r="BA29" s="6"/>
      <c r="BB29" s="6"/>
      <c r="BC29" s="6"/>
      <c r="BF29" s="6"/>
      <c r="BG29" s="6"/>
      <c r="BH29" s="6"/>
      <c r="BI29" s="6"/>
    </row>
    <row r="30" spans="1:86" ht="30" customHeight="1" x14ac:dyDescent="0.25">
      <c r="AH30" s="6"/>
      <c r="AI30" s="6"/>
      <c r="AJ30" s="6"/>
      <c r="AK30" s="6"/>
      <c r="AL30" s="6"/>
      <c r="AM30" s="6"/>
      <c r="AN30" s="6"/>
      <c r="AO30" s="6"/>
      <c r="AP30" s="6"/>
      <c r="AQ30" s="6"/>
      <c r="AR30" s="6"/>
      <c r="AS30" s="6"/>
      <c r="AT30" s="6"/>
      <c r="AU30" s="6"/>
      <c r="AV30" s="6"/>
      <c r="AW30" s="6"/>
      <c r="AX30" s="6"/>
      <c r="AY30" s="6"/>
      <c r="AZ30" s="6"/>
      <c r="BA30" s="6"/>
      <c r="BB30" s="6"/>
      <c r="BC30" s="6"/>
      <c r="BF30" s="6"/>
      <c r="BG30" s="6"/>
      <c r="BH30" s="6"/>
      <c r="BI30" s="6"/>
    </row>
    <row r="31" spans="1:86" ht="30" customHeight="1" x14ac:dyDescent="0.25">
      <c r="AH31" s="6"/>
      <c r="AI31" s="6"/>
      <c r="AJ31" s="6"/>
      <c r="AK31" s="6"/>
      <c r="AL31" s="6"/>
      <c r="AM31" s="6"/>
      <c r="AN31" s="6"/>
      <c r="AO31" s="6"/>
      <c r="AP31" s="6"/>
      <c r="AQ31" s="6"/>
      <c r="AR31" s="6"/>
      <c r="AS31" s="6"/>
      <c r="AT31" s="6"/>
      <c r="AU31" s="6"/>
      <c r="AV31" s="6"/>
      <c r="AW31" s="6"/>
      <c r="AX31" s="6"/>
      <c r="AY31" s="6"/>
      <c r="AZ31" s="6"/>
      <c r="BA31" s="6"/>
      <c r="BB31" s="6"/>
      <c r="BC31" s="6"/>
      <c r="BF31" s="6"/>
      <c r="BG31" s="6"/>
      <c r="BH31" s="6"/>
      <c r="BI31" s="6"/>
    </row>
    <row r="32" spans="1:86" ht="30" customHeight="1" x14ac:dyDescent="0.25">
      <c r="AH32" s="6"/>
      <c r="AI32" s="6"/>
      <c r="AJ32" s="6"/>
      <c r="AK32" s="6"/>
      <c r="AL32" s="6"/>
      <c r="AM32" s="6"/>
      <c r="AN32" s="6"/>
      <c r="AO32" s="6"/>
      <c r="AP32" s="6"/>
      <c r="AQ32" s="6"/>
      <c r="AR32" s="6"/>
      <c r="AS32" s="6"/>
      <c r="AT32" s="6"/>
      <c r="AU32" s="6"/>
      <c r="AV32" s="6"/>
      <c r="AW32" s="6"/>
      <c r="AX32" s="6"/>
      <c r="AY32" s="6"/>
      <c r="AZ32" s="6"/>
      <c r="BA32" s="6"/>
      <c r="BB32" s="6"/>
      <c r="BC32" s="6"/>
      <c r="BF32" s="6"/>
      <c r="BG32" s="6"/>
      <c r="BH32" s="6"/>
      <c r="BI32" s="6"/>
    </row>
    <row r="35" spans="27:27" ht="30" customHeight="1" x14ac:dyDescent="0.25">
      <c r="AA35" s="69"/>
    </row>
  </sheetData>
  <sheetProtection autoFilter="0"/>
  <phoneticPr fontId="21" type="noConversion"/>
  <conditionalFormatting sqref="N8">
    <cfRule type="containsBlanks" dxfId="41" priority="3" stopIfTrue="1">
      <formula>LEN(TRIM(N8))=0</formula>
    </cfRule>
  </conditionalFormatting>
  <pageMargins left="0" right="0" top="0.98425196850393704" bottom="0.98425196850393704" header="0.51181102362204722" footer="0.51181102362204722"/>
  <pageSetup paperSize="9" scale="1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8872F3A-E887-4702-A189-BF5D43E2D554}">
  <ds:schemaRefs>
    <ds:schemaRef ds:uri="http://schemas.microsoft.com/DataMashup"/>
  </ds:schemaRefs>
</ds:datastoreItem>
</file>

<file path=docMetadata/LabelInfo.xml><?xml version="1.0" encoding="utf-8"?>
<clbl:labelList xmlns:clbl="http://schemas.microsoft.com/office/2020/mipLabelMetadata">
  <clbl:label id="{544d9f26-d299-4fdf-ade4-3c7f693a6862}" enabled="1" method="Privileged" siteId="{25b01ded-bdbe-483f-9f13-3a33e59dc12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Tabela1</vt:lpstr>
      <vt:lpstr>Base Dados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Leandro De Castro Oliveira</dc:creator>
  <cp:lastModifiedBy>Jackson Medeiros de Souza</cp:lastModifiedBy>
  <cp:lastPrinted>2026-04-06T14:09:20Z</cp:lastPrinted>
  <dcterms:created xsi:type="dcterms:W3CDTF">2014-04-03T18:36:18Z</dcterms:created>
  <dcterms:modified xsi:type="dcterms:W3CDTF">2026-04-06T20:55:32Z</dcterms:modified>
</cp:coreProperties>
</file>