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_{86A7F520-E386-4F7A-AFF2-698F20AF2B9D}" xr6:coauthVersionLast="47" xr6:coauthVersionMax="47" xr10:uidLastSave="{00000000-0000-0000-0000-000000000000}"/>
  <bookViews>
    <workbookView xWindow="20370" yWindow="-120" windowWidth="29040" windowHeight="15720" tabRatio="569" firstSheet="1" activeTab="1" xr2:uid="{00000000-000D-0000-FFFF-FFFF00000000}"/>
  </bookViews>
  <sheets>
    <sheet name="LISTA 2014_2015" sheetId="8" state="veryHidden" r:id="rId1"/>
    <sheet name="TABELA 2026" sheetId="5" r:id="rId2"/>
    <sheet name="PRICE" sheetId="14" state="hidden" r:id="rId3"/>
    <sheet name="Aliquota" sheetId="15" state="hidden" r:id="rId4"/>
    <sheet name="BASE RESUMIDA (2)" sheetId="7" state="veryHidden" r:id="rId5"/>
    <sheet name="Planilha1" sheetId="6" state="veryHidden" r:id="rId6"/>
  </sheets>
  <externalReferences>
    <externalReference r:id="rId7"/>
  </externalReferences>
  <definedNames>
    <definedName name="_xlnm._FilterDatabase" localSheetId="4" hidden="1">'BASE RESUMIDA (2)'!$A$10:$O$139</definedName>
    <definedName name="_xlnm._FilterDatabase" localSheetId="1" hidden="1">'TABELA 2026'!$A$9:$AK$297</definedName>
    <definedName name="_xlnm.Print_Area" localSheetId="1">'TABELA 2026'!$A$1:$AK$289</definedName>
    <definedName name="dados" localSheetId="4">[1]dados!#REF!</definedName>
    <definedName name="dados" localSheetId="1">[1]dados!#REF!</definedName>
    <definedName name="dados">[1]dados!#REF!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5" i="8" l="1"/>
  <c r="T16" i="8"/>
  <c r="T17" i="8"/>
  <c r="T18" i="8"/>
  <c r="T19" i="8"/>
  <c r="T21" i="8"/>
  <c r="T22" i="8"/>
  <c r="T23" i="8"/>
  <c r="T24" i="8"/>
  <c r="T25" i="8"/>
  <c r="T26" i="8"/>
  <c r="T27" i="8"/>
  <c r="T28" i="8"/>
  <c r="T29" i="8"/>
  <c r="T30" i="8"/>
  <c r="T31" i="8"/>
  <c r="T32" i="8"/>
  <c r="T33" i="8"/>
  <c r="T34" i="8"/>
  <c r="T35" i="8"/>
  <c r="T36" i="8"/>
  <c r="T37" i="8"/>
  <c r="T38" i="8"/>
  <c r="T39" i="8"/>
  <c r="T40" i="8"/>
  <c r="T41" i="8"/>
  <c r="T42" i="8"/>
  <c r="T43" i="8"/>
  <c r="T44" i="8"/>
  <c r="T45" i="8"/>
  <c r="T46" i="8"/>
  <c r="T47" i="8"/>
  <c r="T48" i="8"/>
  <c r="T49" i="8"/>
  <c r="T50" i="8"/>
  <c r="T51" i="8"/>
  <c r="T52" i="8"/>
  <c r="T53" i="8"/>
  <c r="T54" i="8"/>
  <c r="T55" i="8"/>
  <c r="T56" i="8"/>
  <c r="T57" i="8"/>
  <c r="T58" i="8"/>
  <c r="T59" i="8"/>
  <c r="T60" i="8"/>
  <c r="T61" i="8"/>
  <c r="T62" i="8"/>
  <c r="T63" i="8"/>
  <c r="T64" i="8"/>
  <c r="T65" i="8"/>
  <c r="T66" i="8"/>
  <c r="T67" i="8"/>
  <c r="T68" i="8"/>
  <c r="T69" i="8"/>
  <c r="T70" i="8"/>
  <c r="T71" i="8"/>
  <c r="T72" i="8"/>
  <c r="T73" i="8"/>
  <c r="T74" i="8"/>
  <c r="T75" i="8"/>
  <c r="T76" i="8"/>
  <c r="T77" i="8"/>
  <c r="T78" i="8"/>
  <c r="T79" i="8"/>
  <c r="T80" i="8"/>
  <c r="T81" i="8"/>
  <c r="T82" i="8"/>
  <c r="T83" i="8"/>
  <c r="T84" i="8"/>
  <c r="T85" i="8"/>
  <c r="T86" i="8"/>
  <c r="T87" i="8"/>
  <c r="T88" i="8"/>
  <c r="T89" i="8"/>
  <c r="T90" i="8"/>
  <c r="T91" i="8"/>
  <c r="T92" i="8"/>
  <c r="T93" i="8"/>
  <c r="T94" i="8"/>
  <c r="T95" i="8"/>
  <c r="T96" i="8"/>
  <c r="T97" i="8"/>
  <c r="T98" i="8"/>
  <c r="T99" i="8"/>
  <c r="T100" i="8"/>
  <c r="T101" i="8"/>
  <c r="T102" i="8"/>
  <c r="T103" i="8"/>
  <c r="T104" i="8"/>
  <c r="T15" i="8"/>
  <c r="O139" i="7"/>
  <c r="N139" i="7"/>
  <c r="M139" i="7"/>
  <c r="L139" i="7"/>
  <c r="K139" i="7"/>
  <c r="J139" i="7"/>
  <c r="I139" i="7"/>
  <c r="H139" i="7"/>
  <c r="G139" i="7"/>
  <c r="F139" i="7"/>
  <c r="O137" i="7"/>
  <c r="N137" i="7"/>
  <c r="M137" i="7"/>
  <c r="L137" i="7"/>
  <c r="K137" i="7"/>
  <c r="J137" i="7"/>
  <c r="I137" i="7"/>
  <c r="H137" i="7"/>
  <c r="G137" i="7"/>
  <c r="F137" i="7"/>
  <c r="O136" i="7"/>
  <c r="N136" i="7"/>
  <c r="M136" i="7"/>
  <c r="L136" i="7"/>
  <c r="K136" i="7"/>
  <c r="J136" i="7"/>
  <c r="I136" i="7"/>
  <c r="H136" i="7"/>
  <c r="G136" i="7"/>
  <c r="F136" i="7"/>
  <c r="O134" i="7"/>
  <c r="N134" i="7"/>
  <c r="M134" i="7"/>
  <c r="L134" i="7"/>
  <c r="K134" i="7"/>
  <c r="J134" i="7"/>
  <c r="I134" i="7"/>
  <c r="H134" i="7"/>
  <c r="G134" i="7"/>
  <c r="F134" i="7"/>
  <c r="O132" i="7"/>
  <c r="N132" i="7"/>
  <c r="M132" i="7"/>
  <c r="L132" i="7"/>
  <c r="K132" i="7"/>
  <c r="J132" i="7"/>
  <c r="I132" i="7"/>
  <c r="H132" i="7"/>
  <c r="G132" i="7"/>
  <c r="F132" i="7"/>
  <c r="O131" i="7"/>
  <c r="N131" i="7"/>
  <c r="M131" i="7"/>
  <c r="L131" i="7"/>
  <c r="K131" i="7"/>
  <c r="J131" i="7"/>
  <c r="I131" i="7"/>
  <c r="H131" i="7"/>
  <c r="G131" i="7"/>
  <c r="F131" i="7"/>
  <c r="O130" i="7"/>
  <c r="N130" i="7"/>
  <c r="M130" i="7"/>
  <c r="L130" i="7"/>
  <c r="K130" i="7"/>
  <c r="J130" i="7"/>
  <c r="I130" i="7"/>
  <c r="H130" i="7"/>
  <c r="G130" i="7"/>
  <c r="F130" i="7"/>
  <c r="O128" i="7"/>
  <c r="N128" i="7"/>
  <c r="M128" i="7"/>
  <c r="L128" i="7"/>
  <c r="K128" i="7"/>
  <c r="J128" i="7"/>
  <c r="I128" i="7"/>
  <c r="H128" i="7"/>
  <c r="G128" i="7"/>
  <c r="F128" i="7"/>
  <c r="O127" i="7"/>
  <c r="N127" i="7"/>
  <c r="M127" i="7"/>
  <c r="L127" i="7"/>
  <c r="K127" i="7"/>
  <c r="J127" i="7"/>
  <c r="I127" i="7"/>
  <c r="H127" i="7"/>
  <c r="G127" i="7"/>
  <c r="F127" i="7"/>
  <c r="O126" i="7"/>
  <c r="N126" i="7"/>
  <c r="M126" i="7"/>
  <c r="L126" i="7"/>
  <c r="K126" i="7"/>
  <c r="J126" i="7"/>
  <c r="I126" i="7"/>
  <c r="H126" i="7"/>
  <c r="G126" i="7"/>
  <c r="F126" i="7"/>
  <c r="O124" i="7"/>
  <c r="N124" i="7"/>
  <c r="M124" i="7"/>
  <c r="L124" i="7"/>
  <c r="K124" i="7"/>
  <c r="J124" i="7"/>
  <c r="I124" i="7"/>
  <c r="H124" i="7"/>
  <c r="G124" i="7"/>
  <c r="F124" i="7"/>
  <c r="O122" i="7"/>
  <c r="N122" i="7"/>
  <c r="M122" i="7"/>
  <c r="L122" i="7"/>
  <c r="K122" i="7"/>
  <c r="J122" i="7"/>
  <c r="I122" i="7"/>
  <c r="H122" i="7"/>
  <c r="G122" i="7"/>
  <c r="F122" i="7"/>
  <c r="O120" i="7"/>
  <c r="N120" i="7"/>
  <c r="M120" i="7"/>
  <c r="L120" i="7"/>
  <c r="K120" i="7"/>
  <c r="J120" i="7"/>
  <c r="I120" i="7"/>
  <c r="H120" i="7"/>
  <c r="G120" i="7"/>
  <c r="F120" i="7"/>
  <c r="O119" i="7"/>
  <c r="N119" i="7"/>
  <c r="M119" i="7"/>
  <c r="L119" i="7"/>
  <c r="K119" i="7"/>
  <c r="J119" i="7"/>
  <c r="I119" i="7"/>
  <c r="H119" i="7"/>
  <c r="G119" i="7"/>
  <c r="F119" i="7"/>
  <c r="O118" i="7"/>
  <c r="N118" i="7"/>
  <c r="M118" i="7"/>
  <c r="L118" i="7"/>
  <c r="K118" i="7"/>
  <c r="J118" i="7"/>
  <c r="I118" i="7"/>
  <c r="H118" i="7"/>
  <c r="G118" i="7"/>
  <c r="F118" i="7"/>
  <c r="O116" i="7"/>
  <c r="N116" i="7"/>
  <c r="M116" i="7"/>
  <c r="L116" i="7"/>
  <c r="K116" i="7"/>
  <c r="J116" i="7"/>
  <c r="I116" i="7"/>
  <c r="H116" i="7"/>
  <c r="G116" i="7"/>
  <c r="F116" i="7"/>
  <c r="O115" i="7"/>
  <c r="N115" i="7"/>
  <c r="M115" i="7"/>
  <c r="L115" i="7"/>
  <c r="K115" i="7"/>
  <c r="J115" i="7"/>
  <c r="I115" i="7"/>
  <c r="H115" i="7"/>
  <c r="G115" i="7"/>
  <c r="F115" i="7"/>
  <c r="O113" i="7"/>
  <c r="N113" i="7"/>
  <c r="M113" i="7"/>
  <c r="L113" i="7"/>
  <c r="K113" i="7"/>
  <c r="J113" i="7"/>
  <c r="I113" i="7"/>
  <c r="H113" i="7"/>
  <c r="G113" i="7"/>
  <c r="F113" i="7"/>
  <c r="O111" i="7"/>
  <c r="N111" i="7"/>
  <c r="M111" i="7"/>
  <c r="L111" i="7"/>
  <c r="K111" i="7"/>
  <c r="J111" i="7"/>
  <c r="I111" i="7"/>
  <c r="H111" i="7"/>
  <c r="G111" i="7"/>
  <c r="F111" i="7"/>
  <c r="O109" i="7"/>
  <c r="N109" i="7"/>
  <c r="M109" i="7"/>
  <c r="L109" i="7"/>
  <c r="K109" i="7"/>
  <c r="J109" i="7"/>
  <c r="I109" i="7"/>
  <c r="H109" i="7"/>
  <c r="G109" i="7"/>
  <c r="F109" i="7"/>
  <c r="O108" i="7"/>
  <c r="N108" i="7"/>
  <c r="M108" i="7"/>
  <c r="L108" i="7"/>
  <c r="K108" i="7"/>
  <c r="J108" i="7"/>
  <c r="I108" i="7"/>
  <c r="H108" i="7"/>
  <c r="G108" i="7"/>
  <c r="F108" i="7"/>
  <c r="O106" i="7"/>
  <c r="N106" i="7"/>
  <c r="M106" i="7"/>
  <c r="L106" i="7"/>
  <c r="K106" i="7"/>
  <c r="J106" i="7"/>
  <c r="I106" i="7"/>
  <c r="H106" i="7"/>
  <c r="G106" i="7"/>
  <c r="F106" i="7"/>
  <c r="O105" i="7"/>
  <c r="N105" i="7"/>
  <c r="M105" i="7"/>
  <c r="L105" i="7"/>
  <c r="K105" i="7"/>
  <c r="J105" i="7"/>
  <c r="I105" i="7"/>
  <c r="H105" i="7"/>
  <c r="G105" i="7"/>
  <c r="F105" i="7"/>
  <c r="O104" i="7"/>
  <c r="N104" i="7"/>
  <c r="M104" i="7"/>
  <c r="L104" i="7"/>
  <c r="K104" i="7"/>
  <c r="J104" i="7"/>
  <c r="I104" i="7"/>
  <c r="H104" i="7"/>
  <c r="G104" i="7"/>
  <c r="F104" i="7"/>
  <c r="O102" i="7"/>
  <c r="N102" i="7"/>
  <c r="M102" i="7"/>
  <c r="L102" i="7"/>
  <c r="K102" i="7"/>
  <c r="J102" i="7"/>
  <c r="I102" i="7"/>
  <c r="H102" i="7"/>
  <c r="G102" i="7"/>
  <c r="F102" i="7"/>
  <c r="O101" i="7"/>
  <c r="N101" i="7"/>
  <c r="M101" i="7"/>
  <c r="L101" i="7"/>
  <c r="K101" i="7"/>
  <c r="J101" i="7"/>
  <c r="I101" i="7"/>
  <c r="H101" i="7"/>
  <c r="G101" i="7"/>
  <c r="F101" i="7"/>
  <c r="O100" i="7"/>
  <c r="N100" i="7"/>
  <c r="M100" i="7"/>
  <c r="L100" i="7"/>
  <c r="K100" i="7"/>
  <c r="J100" i="7"/>
  <c r="I100" i="7"/>
  <c r="H100" i="7"/>
  <c r="G100" i="7"/>
  <c r="F100" i="7"/>
  <c r="O99" i="7"/>
  <c r="N99" i="7"/>
  <c r="M99" i="7"/>
  <c r="L99" i="7"/>
  <c r="K99" i="7"/>
  <c r="J99" i="7"/>
  <c r="I99" i="7"/>
  <c r="H99" i="7"/>
  <c r="G99" i="7"/>
  <c r="F99" i="7"/>
  <c r="O98" i="7"/>
  <c r="N98" i="7"/>
  <c r="M98" i="7"/>
  <c r="L98" i="7"/>
  <c r="K98" i="7"/>
  <c r="J98" i="7"/>
  <c r="I98" i="7"/>
  <c r="H98" i="7"/>
  <c r="G98" i="7"/>
  <c r="F98" i="7"/>
  <c r="O97" i="7"/>
  <c r="N97" i="7"/>
  <c r="M97" i="7"/>
  <c r="L97" i="7"/>
  <c r="K97" i="7"/>
  <c r="J97" i="7"/>
  <c r="I97" i="7"/>
  <c r="H97" i="7"/>
  <c r="G97" i="7"/>
  <c r="F97" i="7"/>
  <c r="O95" i="7"/>
  <c r="N95" i="7"/>
  <c r="M95" i="7"/>
  <c r="L95" i="7"/>
  <c r="K95" i="7"/>
  <c r="J95" i="7"/>
  <c r="I95" i="7"/>
  <c r="H95" i="7"/>
  <c r="G95" i="7"/>
  <c r="F95" i="7"/>
  <c r="O93" i="7"/>
  <c r="N93" i="7"/>
  <c r="M93" i="7"/>
  <c r="L93" i="7"/>
  <c r="K93" i="7"/>
  <c r="J93" i="7"/>
  <c r="I93" i="7"/>
  <c r="H93" i="7"/>
  <c r="G93" i="7"/>
  <c r="F93" i="7"/>
  <c r="O92" i="7"/>
  <c r="N92" i="7"/>
  <c r="M92" i="7"/>
  <c r="L92" i="7"/>
  <c r="K92" i="7"/>
  <c r="J92" i="7"/>
  <c r="I92" i="7"/>
  <c r="H92" i="7"/>
  <c r="G92" i="7"/>
  <c r="F92" i="7"/>
  <c r="O91" i="7"/>
  <c r="N91" i="7"/>
  <c r="M91" i="7"/>
  <c r="L91" i="7"/>
  <c r="K91" i="7"/>
  <c r="J91" i="7"/>
  <c r="I91" i="7"/>
  <c r="H91" i="7"/>
  <c r="G91" i="7"/>
  <c r="F91" i="7"/>
  <c r="O90" i="7"/>
  <c r="N90" i="7"/>
  <c r="M90" i="7"/>
  <c r="L90" i="7"/>
  <c r="K90" i="7"/>
  <c r="J90" i="7"/>
  <c r="I90" i="7"/>
  <c r="H90" i="7"/>
  <c r="G90" i="7"/>
  <c r="F90" i="7"/>
  <c r="O88" i="7"/>
  <c r="N88" i="7"/>
  <c r="M88" i="7"/>
  <c r="L88" i="7"/>
  <c r="K88" i="7"/>
  <c r="J88" i="7"/>
  <c r="I88" i="7"/>
  <c r="H88" i="7"/>
  <c r="G88" i="7"/>
  <c r="F88" i="7"/>
  <c r="O87" i="7"/>
  <c r="N87" i="7"/>
  <c r="M87" i="7"/>
  <c r="L87" i="7"/>
  <c r="K87" i="7"/>
  <c r="J87" i="7"/>
  <c r="I87" i="7"/>
  <c r="H87" i="7"/>
  <c r="G87" i="7"/>
  <c r="F87" i="7"/>
  <c r="O85" i="7"/>
  <c r="N85" i="7"/>
  <c r="M85" i="7"/>
  <c r="L85" i="7"/>
  <c r="K85" i="7"/>
  <c r="J85" i="7"/>
  <c r="I85" i="7"/>
  <c r="H85" i="7"/>
  <c r="G85" i="7"/>
  <c r="F85" i="7"/>
  <c r="O84" i="7"/>
  <c r="N84" i="7"/>
  <c r="M84" i="7"/>
  <c r="L84" i="7"/>
  <c r="K84" i="7"/>
  <c r="J84" i="7"/>
  <c r="I84" i="7"/>
  <c r="H84" i="7"/>
  <c r="G84" i="7"/>
  <c r="F84" i="7"/>
  <c r="O82" i="7"/>
  <c r="N82" i="7"/>
  <c r="M82" i="7"/>
  <c r="L82" i="7"/>
  <c r="K82" i="7"/>
  <c r="J82" i="7"/>
  <c r="I82" i="7"/>
  <c r="H82" i="7"/>
  <c r="G82" i="7"/>
  <c r="F82" i="7"/>
  <c r="O81" i="7"/>
  <c r="N81" i="7"/>
  <c r="M81" i="7"/>
  <c r="L81" i="7"/>
  <c r="K81" i="7"/>
  <c r="J81" i="7"/>
  <c r="I81" i="7"/>
  <c r="H81" i="7"/>
  <c r="G81" i="7"/>
  <c r="F81" i="7"/>
  <c r="O80" i="7"/>
  <c r="N80" i="7"/>
  <c r="M80" i="7"/>
  <c r="L80" i="7"/>
  <c r="K80" i="7"/>
  <c r="J80" i="7"/>
  <c r="I80" i="7"/>
  <c r="H80" i="7"/>
  <c r="G80" i="7"/>
  <c r="F80" i="7"/>
  <c r="O79" i="7"/>
  <c r="N79" i="7"/>
  <c r="M79" i="7"/>
  <c r="L79" i="7"/>
  <c r="K79" i="7"/>
  <c r="J79" i="7"/>
  <c r="I79" i="7"/>
  <c r="H79" i="7"/>
  <c r="G79" i="7"/>
  <c r="F79" i="7"/>
  <c r="O78" i="7"/>
  <c r="N78" i="7"/>
  <c r="M78" i="7"/>
  <c r="L78" i="7"/>
  <c r="K78" i="7"/>
  <c r="J78" i="7"/>
  <c r="I78" i="7"/>
  <c r="H78" i="7"/>
  <c r="G78" i="7"/>
  <c r="F78" i="7"/>
  <c r="O77" i="7"/>
  <c r="N77" i="7"/>
  <c r="M77" i="7"/>
  <c r="L77" i="7"/>
  <c r="K77" i="7"/>
  <c r="J77" i="7"/>
  <c r="I77" i="7"/>
  <c r="H77" i="7"/>
  <c r="G77" i="7"/>
  <c r="F77" i="7"/>
  <c r="O76" i="7"/>
  <c r="N76" i="7"/>
  <c r="M76" i="7"/>
  <c r="L76" i="7"/>
  <c r="K76" i="7"/>
  <c r="J76" i="7"/>
  <c r="I76" i="7"/>
  <c r="H76" i="7"/>
  <c r="G76" i="7"/>
  <c r="F76" i="7"/>
  <c r="O75" i="7"/>
  <c r="N75" i="7"/>
  <c r="M75" i="7"/>
  <c r="L75" i="7"/>
  <c r="K75" i="7"/>
  <c r="J75" i="7"/>
  <c r="I75" i="7"/>
  <c r="H75" i="7"/>
  <c r="G75" i="7"/>
  <c r="F75" i="7"/>
  <c r="O73" i="7"/>
  <c r="N73" i="7"/>
  <c r="M73" i="7"/>
  <c r="L73" i="7"/>
  <c r="K73" i="7"/>
  <c r="J73" i="7"/>
  <c r="I73" i="7"/>
  <c r="H73" i="7"/>
  <c r="G73" i="7"/>
  <c r="F73" i="7"/>
  <c r="O72" i="7"/>
  <c r="N72" i="7"/>
  <c r="M72" i="7"/>
  <c r="L72" i="7"/>
  <c r="K72" i="7"/>
  <c r="J72" i="7"/>
  <c r="I72" i="7"/>
  <c r="H72" i="7"/>
  <c r="G72" i="7"/>
  <c r="F72" i="7"/>
  <c r="O71" i="7"/>
  <c r="N71" i="7"/>
  <c r="M71" i="7"/>
  <c r="L71" i="7"/>
  <c r="K71" i="7"/>
  <c r="J71" i="7"/>
  <c r="I71" i="7"/>
  <c r="H71" i="7"/>
  <c r="G71" i="7"/>
  <c r="F71" i="7"/>
  <c r="O70" i="7"/>
  <c r="N70" i="7"/>
  <c r="M70" i="7"/>
  <c r="L70" i="7"/>
  <c r="K70" i="7"/>
  <c r="J70" i="7"/>
  <c r="I70" i="7"/>
  <c r="H70" i="7"/>
  <c r="G70" i="7"/>
  <c r="F70" i="7"/>
  <c r="O68" i="7"/>
  <c r="N68" i="7"/>
  <c r="M68" i="7"/>
  <c r="L68" i="7"/>
  <c r="K68" i="7"/>
  <c r="J68" i="7"/>
  <c r="I68" i="7"/>
  <c r="H68" i="7"/>
  <c r="G68" i="7"/>
  <c r="F68" i="7"/>
  <c r="O67" i="7"/>
  <c r="N67" i="7"/>
  <c r="M67" i="7"/>
  <c r="L67" i="7"/>
  <c r="K67" i="7"/>
  <c r="J67" i="7"/>
  <c r="I67" i="7"/>
  <c r="H67" i="7"/>
  <c r="G67" i="7"/>
  <c r="F67" i="7"/>
  <c r="O66" i="7"/>
  <c r="N66" i="7"/>
  <c r="M66" i="7"/>
  <c r="L66" i="7"/>
  <c r="K66" i="7"/>
  <c r="J66" i="7"/>
  <c r="I66" i="7"/>
  <c r="H66" i="7"/>
  <c r="G66" i="7"/>
  <c r="F66" i="7"/>
  <c r="O65" i="7"/>
  <c r="N65" i="7"/>
  <c r="M65" i="7"/>
  <c r="L65" i="7"/>
  <c r="K65" i="7"/>
  <c r="J65" i="7"/>
  <c r="I65" i="7"/>
  <c r="H65" i="7"/>
  <c r="G65" i="7"/>
  <c r="F65" i="7"/>
  <c r="O63" i="7"/>
  <c r="N63" i="7"/>
  <c r="M63" i="7"/>
  <c r="L63" i="7"/>
  <c r="K63" i="7"/>
  <c r="J63" i="7"/>
  <c r="I63" i="7"/>
  <c r="H63" i="7"/>
  <c r="G63" i="7"/>
  <c r="F63" i="7"/>
  <c r="O62" i="7"/>
  <c r="N62" i="7"/>
  <c r="M62" i="7"/>
  <c r="L62" i="7"/>
  <c r="K62" i="7"/>
  <c r="J62" i="7"/>
  <c r="I62" i="7"/>
  <c r="H62" i="7"/>
  <c r="G62" i="7"/>
  <c r="F62" i="7"/>
  <c r="O61" i="7"/>
  <c r="N61" i="7"/>
  <c r="M61" i="7"/>
  <c r="L61" i="7"/>
  <c r="K61" i="7"/>
  <c r="J61" i="7"/>
  <c r="I61" i="7"/>
  <c r="H61" i="7"/>
  <c r="G61" i="7"/>
  <c r="F61" i="7"/>
  <c r="O60" i="7"/>
  <c r="N60" i="7"/>
  <c r="M60" i="7"/>
  <c r="L60" i="7"/>
  <c r="K60" i="7"/>
  <c r="J60" i="7"/>
  <c r="I60" i="7"/>
  <c r="H60" i="7"/>
  <c r="G60" i="7"/>
  <c r="F60" i="7"/>
  <c r="O58" i="7"/>
  <c r="N58" i="7"/>
  <c r="M58" i="7"/>
  <c r="L58" i="7"/>
  <c r="K58" i="7"/>
  <c r="J58" i="7"/>
  <c r="I58" i="7"/>
  <c r="H58" i="7"/>
  <c r="G58" i="7"/>
  <c r="F58" i="7"/>
  <c r="O56" i="7"/>
  <c r="N56" i="7"/>
  <c r="M56" i="7"/>
  <c r="L56" i="7"/>
  <c r="K56" i="7"/>
  <c r="J56" i="7"/>
  <c r="I56" i="7"/>
  <c r="H56" i="7"/>
  <c r="G56" i="7"/>
  <c r="F56" i="7"/>
  <c r="O55" i="7"/>
  <c r="N55" i="7"/>
  <c r="M55" i="7"/>
  <c r="L55" i="7"/>
  <c r="K55" i="7"/>
  <c r="J55" i="7"/>
  <c r="I55" i="7"/>
  <c r="H55" i="7"/>
  <c r="G55" i="7"/>
  <c r="F55" i="7"/>
  <c r="O54" i="7"/>
  <c r="N54" i="7"/>
  <c r="M54" i="7"/>
  <c r="L54" i="7"/>
  <c r="K54" i="7"/>
  <c r="J54" i="7"/>
  <c r="I54" i="7"/>
  <c r="H54" i="7"/>
  <c r="G54" i="7"/>
  <c r="F54" i="7"/>
  <c r="O53" i="7"/>
  <c r="N53" i="7"/>
  <c r="M53" i="7"/>
  <c r="L53" i="7"/>
  <c r="K53" i="7"/>
  <c r="J53" i="7"/>
  <c r="I53" i="7"/>
  <c r="H53" i="7"/>
  <c r="G53" i="7"/>
  <c r="F53" i="7"/>
  <c r="O52" i="7"/>
  <c r="N52" i="7"/>
  <c r="M52" i="7"/>
  <c r="L52" i="7"/>
  <c r="K52" i="7"/>
  <c r="J52" i="7"/>
  <c r="I52" i="7"/>
  <c r="H52" i="7"/>
  <c r="G52" i="7"/>
  <c r="F52" i="7"/>
  <c r="O50" i="7"/>
  <c r="N50" i="7"/>
  <c r="M50" i="7"/>
  <c r="L50" i="7"/>
  <c r="K50" i="7"/>
  <c r="J50" i="7"/>
  <c r="I50" i="7"/>
  <c r="H50" i="7"/>
  <c r="G50" i="7"/>
  <c r="F50" i="7"/>
  <c r="O49" i="7"/>
  <c r="N49" i="7"/>
  <c r="M49" i="7"/>
  <c r="L49" i="7"/>
  <c r="K49" i="7"/>
  <c r="J49" i="7"/>
  <c r="I49" i="7"/>
  <c r="H49" i="7"/>
  <c r="G49" i="7"/>
  <c r="F49" i="7"/>
  <c r="O47" i="7"/>
  <c r="N47" i="7"/>
  <c r="M47" i="7"/>
  <c r="L47" i="7"/>
  <c r="K47" i="7"/>
  <c r="J47" i="7"/>
  <c r="I47" i="7"/>
  <c r="H47" i="7"/>
  <c r="G47" i="7"/>
  <c r="F47" i="7"/>
  <c r="O45" i="7"/>
  <c r="N45" i="7"/>
  <c r="M45" i="7"/>
  <c r="L45" i="7"/>
  <c r="K45" i="7"/>
  <c r="J45" i="7"/>
  <c r="I45" i="7"/>
  <c r="H45" i="7"/>
  <c r="G45" i="7"/>
  <c r="F45" i="7"/>
  <c r="O43" i="7"/>
  <c r="N43" i="7"/>
  <c r="M43" i="7"/>
  <c r="L43" i="7"/>
  <c r="K43" i="7"/>
  <c r="J43" i="7"/>
  <c r="I43" i="7"/>
  <c r="H43" i="7"/>
  <c r="G43" i="7"/>
  <c r="F43" i="7"/>
  <c r="O42" i="7"/>
  <c r="N42" i="7"/>
  <c r="M42" i="7"/>
  <c r="L42" i="7"/>
  <c r="K42" i="7"/>
  <c r="J42" i="7"/>
  <c r="I42" i="7"/>
  <c r="H42" i="7"/>
  <c r="G42" i="7"/>
  <c r="F42" i="7"/>
  <c r="O41" i="7"/>
  <c r="N41" i="7"/>
  <c r="M41" i="7"/>
  <c r="L41" i="7"/>
  <c r="K41" i="7"/>
  <c r="J41" i="7"/>
  <c r="I41" i="7"/>
  <c r="H41" i="7"/>
  <c r="G41" i="7"/>
  <c r="F41" i="7"/>
  <c r="O40" i="7"/>
  <c r="N40" i="7"/>
  <c r="M40" i="7"/>
  <c r="L40" i="7"/>
  <c r="K40" i="7"/>
  <c r="J40" i="7"/>
  <c r="I40" i="7"/>
  <c r="H40" i="7"/>
  <c r="G40" i="7"/>
  <c r="F40" i="7"/>
  <c r="O38" i="7"/>
  <c r="N38" i="7"/>
  <c r="M38" i="7"/>
  <c r="L38" i="7"/>
  <c r="K38" i="7"/>
  <c r="J38" i="7"/>
  <c r="I38" i="7"/>
  <c r="H38" i="7"/>
  <c r="G38" i="7"/>
  <c r="F38" i="7"/>
  <c r="O37" i="7"/>
  <c r="N37" i="7"/>
  <c r="M37" i="7"/>
  <c r="L37" i="7"/>
  <c r="K37" i="7"/>
  <c r="J37" i="7"/>
  <c r="I37" i="7"/>
  <c r="H37" i="7"/>
  <c r="G37" i="7"/>
  <c r="F37" i="7"/>
  <c r="O35" i="7"/>
  <c r="N35" i="7"/>
  <c r="M35" i="7"/>
  <c r="L35" i="7"/>
  <c r="K35" i="7"/>
  <c r="J35" i="7"/>
  <c r="I35" i="7"/>
  <c r="H35" i="7"/>
  <c r="G35" i="7"/>
  <c r="F35" i="7"/>
  <c r="O33" i="7"/>
  <c r="N33" i="7"/>
  <c r="M33" i="7"/>
  <c r="L33" i="7"/>
  <c r="K33" i="7"/>
  <c r="J33" i="7"/>
  <c r="I33" i="7"/>
  <c r="H33" i="7"/>
  <c r="G33" i="7"/>
  <c r="F33" i="7"/>
  <c r="O31" i="7"/>
  <c r="N31" i="7"/>
  <c r="M31" i="7"/>
  <c r="L31" i="7"/>
  <c r="K31" i="7"/>
  <c r="J31" i="7"/>
  <c r="I31" i="7"/>
  <c r="H31" i="7"/>
  <c r="G31" i="7"/>
  <c r="F31" i="7"/>
  <c r="O30" i="7"/>
  <c r="N30" i="7"/>
  <c r="M30" i="7"/>
  <c r="L30" i="7"/>
  <c r="K30" i="7"/>
  <c r="J30" i="7"/>
  <c r="I30" i="7"/>
  <c r="H30" i="7"/>
  <c r="G30" i="7"/>
  <c r="F30" i="7"/>
  <c r="O28" i="7"/>
  <c r="N28" i="7"/>
  <c r="M28" i="7"/>
  <c r="L28" i="7"/>
  <c r="K28" i="7"/>
  <c r="J28" i="7"/>
  <c r="I28" i="7"/>
  <c r="H28" i="7"/>
  <c r="G28" i="7"/>
  <c r="F28" i="7"/>
  <c r="O27" i="7"/>
  <c r="N27" i="7"/>
  <c r="M27" i="7"/>
  <c r="L27" i="7"/>
  <c r="K27" i="7"/>
  <c r="J27" i="7"/>
  <c r="I27" i="7"/>
  <c r="H27" i="7"/>
  <c r="G27" i="7"/>
  <c r="F27" i="7"/>
  <c r="O26" i="7"/>
  <c r="N26" i="7"/>
  <c r="M26" i="7"/>
  <c r="L26" i="7"/>
  <c r="K26" i="7"/>
  <c r="J26" i="7"/>
  <c r="I26" i="7"/>
  <c r="H26" i="7"/>
  <c r="G26" i="7"/>
  <c r="F26" i="7"/>
  <c r="O24" i="7"/>
  <c r="N24" i="7"/>
  <c r="M24" i="7"/>
  <c r="L24" i="7"/>
  <c r="K24" i="7"/>
  <c r="J24" i="7"/>
  <c r="I24" i="7"/>
  <c r="H24" i="7"/>
  <c r="G24" i="7"/>
  <c r="F24" i="7"/>
  <c r="O22" i="7"/>
  <c r="N22" i="7"/>
  <c r="M22" i="7"/>
  <c r="L22" i="7"/>
  <c r="K22" i="7"/>
  <c r="J22" i="7"/>
  <c r="I22" i="7"/>
  <c r="H22" i="7"/>
  <c r="G22" i="7"/>
  <c r="F22" i="7"/>
  <c r="O21" i="7"/>
  <c r="N21" i="7"/>
  <c r="M21" i="7"/>
  <c r="L21" i="7"/>
  <c r="K21" i="7"/>
  <c r="J21" i="7"/>
  <c r="I21" i="7"/>
  <c r="H21" i="7"/>
  <c r="G21" i="7"/>
  <c r="F21" i="7"/>
  <c r="O19" i="7"/>
  <c r="N19" i="7"/>
  <c r="M19" i="7"/>
  <c r="L19" i="7"/>
  <c r="K19" i="7"/>
  <c r="J19" i="7"/>
  <c r="I19" i="7"/>
  <c r="H19" i="7"/>
  <c r="G19" i="7"/>
  <c r="F19" i="7"/>
  <c r="O18" i="7"/>
  <c r="N18" i="7"/>
  <c r="M18" i="7"/>
  <c r="L18" i="7"/>
  <c r="K18" i="7"/>
  <c r="J18" i="7"/>
  <c r="I18" i="7"/>
  <c r="H18" i="7"/>
  <c r="G18" i="7"/>
  <c r="F18" i="7"/>
  <c r="O16" i="7"/>
  <c r="N16" i="7"/>
  <c r="M16" i="7"/>
  <c r="L16" i="7"/>
  <c r="K16" i="7"/>
  <c r="J16" i="7"/>
  <c r="I16" i="7"/>
  <c r="H16" i="7"/>
  <c r="G16" i="7"/>
  <c r="F16" i="7"/>
  <c r="O15" i="7"/>
  <c r="N15" i="7"/>
  <c r="M15" i="7"/>
  <c r="L15" i="7"/>
  <c r="K15" i="7"/>
  <c r="J15" i="7"/>
  <c r="I15" i="7"/>
  <c r="H15" i="7"/>
  <c r="G15" i="7"/>
  <c r="F15" i="7"/>
  <c r="O14" i="7"/>
  <c r="N14" i="7"/>
  <c r="M14" i="7"/>
  <c r="L14" i="7"/>
  <c r="K14" i="7"/>
  <c r="J14" i="7"/>
  <c r="I14" i="7"/>
  <c r="H14" i="7"/>
  <c r="G14" i="7"/>
  <c r="F14" i="7"/>
  <c r="O13" i="7"/>
  <c r="N13" i="7"/>
  <c r="M13" i="7"/>
  <c r="L13" i="7"/>
  <c r="K13" i="7"/>
  <c r="J13" i="7"/>
  <c r="I13" i="7"/>
  <c r="H13" i="7"/>
  <c r="G13" i="7"/>
  <c r="F13" i="7"/>
  <c r="O12" i="7"/>
  <c r="N12" i="7"/>
  <c r="M12" i="7"/>
  <c r="L12" i="7"/>
  <c r="K12" i="7"/>
  <c r="J12" i="7"/>
  <c r="I12" i="7"/>
  <c r="H12" i="7"/>
  <c r="G12" i="7"/>
  <c r="F12" i="7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2" i="6"/>
</calcChain>
</file>

<file path=xl/sharedStrings.xml><?xml version="1.0" encoding="utf-8"?>
<sst xmlns="http://schemas.openxmlformats.org/spreadsheetml/2006/main" count="1873" uniqueCount="572">
  <si>
    <t>Lista de Preços - Abril/2015</t>
  </si>
  <si>
    <t>Razão Social: APSEN FARMACEUTICA S/A</t>
  </si>
  <si>
    <t>CNPJ: 62.462.015/0001-29</t>
  </si>
  <si>
    <t>Contato: rodolfo.silva@apsen.com.br</t>
  </si>
  <si>
    <t>Novas apresentações de produtos</t>
  </si>
  <si>
    <r>
      <t>*Produtos pertencentes a Resolução nº 13/2012</t>
    </r>
    <r>
      <rPr>
        <b/>
        <sz val="13"/>
        <color theme="9" tint="-0.249977111117893"/>
        <rFont val="Calibri"/>
        <family val="2"/>
        <scheme val="minor"/>
      </rPr>
      <t/>
    </r>
  </si>
  <si>
    <t>** Produtos Controlados - Port. 344/98 Lista C-1</t>
  </si>
  <si>
    <t>*** Produtos Controlados - Port. 344/98 Lista B-1</t>
  </si>
  <si>
    <t>Cod GGREM</t>
  </si>
  <si>
    <t>Cod EAN</t>
  </si>
  <si>
    <t>Cod Prod.</t>
  </si>
  <si>
    <t>Produto</t>
  </si>
  <si>
    <t>Apresentação</t>
  </si>
  <si>
    <t>NCM</t>
  </si>
  <si>
    <t>Origem</t>
  </si>
  <si>
    <t>Preço Fábrica 2015</t>
  </si>
  <si>
    <t>Preço Máx. Consumidor 2015</t>
  </si>
  <si>
    <t>17% (ZF)</t>
  </si>
  <si>
    <t>Lista Positiva</t>
  </si>
  <si>
    <t>ALOIS**</t>
  </si>
  <si>
    <t>10 MG CX. C/15 COMP. REVEST.</t>
  </si>
  <si>
    <t>3004.90.39</t>
  </si>
  <si>
    <t>10 MG CX. C/30 COMP. REVEST.</t>
  </si>
  <si>
    <t>10 MG CX. C/50 COMP. REVEST.</t>
  </si>
  <si>
    <t>10 MG CX. C/60 COMP. REVEST.</t>
  </si>
  <si>
    <t xml:space="preserve">ALOIS** </t>
  </si>
  <si>
    <t>10 MG CX. C/120 COMP. REVEST.</t>
  </si>
  <si>
    <t>ARTANE***</t>
  </si>
  <si>
    <t>2 MG CX. C/30 COMP.</t>
  </si>
  <si>
    <t>3004.90.69</t>
  </si>
  <si>
    <t>5 MG CX. C/30 COMP.</t>
  </si>
  <si>
    <t>AZULFIN</t>
  </si>
  <si>
    <t>CX. C/60 COMP. REVEST. GASTRO-RESISTENTES</t>
  </si>
  <si>
    <t>3004.90.79</t>
  </si>
  <si>
    <t>COLCHIS</t>
  </si>
  <si>
    <t xml:space="preserve">0,5 MG CX. C/30 COMP. </t>
  </si>
  <si>
    <t>3004.90.99</t>
  </si>
  <si>
    <t>1 MG CX. C/30 COMP.</t>
  </si>
  <si>
    <t>DESTILBENOL</t>
  </si>
  <si>
    <t>1 MG CX. C/50 COMP. REVEST.</t>
  </si>
  <si>
    <t>3004.90.95</t>
  </si>
  <si>
    <t>DONAREN**</t>
  </si>
  <si>
    <t>50 MG CX. C/20 COMP. REVEST.</t>
  </si>
  <si>
    <t>50 MG CX. C/60 COMP. REVEST.</t>
  </si>
  <si>
    <t>100 MG CX. C/30 COMP. REVEST.</t>
  </si>
  <si>
    <t>DONAREN RETARD**</t>
  </si>
  <si>
    <t>150 MG RETARD CX. C/10 COMP. REVEST.</t>
  </si>
  <si>
    <t>150 MG RETARD CX. C/20 COMP. REVEST.</t>
  </si>
  <si>
    <t>ETOXIN**</t>
  </si>
  <si>
    <t>50 MG/ML XAROPE - FRASCO 120ML</t>
  </si>
  <si>
    <t>3004.90.49</t>
  </si>
  <si>
    <t>FLANCOX</t>
  </si>
  <si>
    <t>300 MG CX. C/14 COMP. REVEST.</t>
  </si>
  <si>
    <t>300 MG CX. C/30 COMP. REVEST.</t>
  </si>
  <si>
    <t>400 MG CX. C/6 COMP. REVEST.</t>
  </si>
  <si>
    <t>400 MG CX. C/10 COMP. REVEST.</t>
  </si>
  <si>
    <t>400 MG CX. C/20 COMP. REVEST.</t>
  </si>
  <si>
    <t>LEVOXIN</t>
  </si>
  <si>
    <t>250 MG CX. C/7 COMP. REVEST.</t>
  </si>
  <si>
    <t>250 MG CX. C/3 COMP. REVEST.</t>
  </si>
  <si>
    <t>500 MG CX. C/14 COMP. REVEST.</t>
  </si>
  <si>
    <t>500 MG CX. C/10 COMP. REVEST.</t>
  </si>
  <si>
    <t>500 MG CX. C/3 COMP. REVEST.</t>
  </si>
  <si>
    <t>500 MG CX. C/7 COMP. REVEST.</t>
  </si>
  <si>
    <t>PRIMID**</t>
  </si>
  <si>
    <t>100 MG CX. C/100 COMP.</t>
  </si>
  <si>
    <t>250 MG CX. C/20 COMP.</t>
  </si>
  <si>
    <t>REUQUINOL</t>
  </si>
  <si>
    <t>400 MG CX. C/30 COMP. REVEST.</t>
  </si>
  <si>
    <t>TRIANCIL</t>
  </si>
  <si>
    <t>20 MG/ML SUSP. INJ. FRASCO-AMP. 5ML</t>
  </si>
  <si>
    <t>3004.39.99</t>
  </si>
  <si>
    <t>20 MG/ML SUSP. INJ CX. C/5 FR/AMP. 1 ML</t>
  </si>
  <si>
    <t>UNOPROST</t>
  </si>
  <si>
    <t>1 MG CX. C/20 COMP.</t>
  </si>
  <si>
    <t>4 MG CX. C/30 COMP.</t>
  </si>
  <si>
    <t>Lista Negativa</t>
  </si>
  <si>
    <t/>
  </si>
  <si>
    <t>DOBEVEN</t>
  </si>
  <si>
    <t>500MG CX C/5 CAPSULAS</t>
  </si>
  <si>
    <t>500MG CX C/30 CAPSULAS</t>
  </si>
  <si>
    <t>INIBINA</t>
  </si>
  <si>
    <t>10 MG CX. C/20 COMP.</t>
  </si>
  <si>
    <t>10 MG 2 ML CX. C/ 5 AMPOLAS</t>
  </si>
  <si>
    <t>10 MG 2 ML CX. C/ 25 AMPOLAS</t>
  </si>
  <si>
    <t xml:space="preserve">10 MG CX. C/30 COMP.   </t>
  </si>
  <si>
    <t>LABIRIN</t>
  </si>
  <si>
    <t>16 MG CX. C/30 COMP.</t>
  </si>
  <si>
    <t>24 MG CX. C/30 COMP.</t>
  </si>
  <si>
    <t>8 MG CX. C/30 COMP.</t>
  </si>
  <si>
    <t>LITOCIT</t>
  </si>
  <si>
    <t>10 MEQ CX. C/60 COMP. (1080MG)</t>
  </si>
  <si>
    <t>3004.90.29</t>
  </si>
  <si>
    <t>5 MEQ CX. C/60 COMP. (540 MG)</t>
  </si>
  <si>
    <t>LONIUM</t>
  </si>
  <si>
    <t>40 MG CX. C/60 COMP. REVEST.</t>
  </si>
  <si>
    <t>40 MG CX. C/30 COMP. REVEST.</t>
  </si>
  <si>
    <t>MECLIN</t>
  </si>
  <si>
    <t>25 MG CX. C/15 COMP.</t>
  </si>
  <si>
    <t>50 MG CX. C/15 COMP.</t>
  </si>
  <si>
    <t>MIOSAN</t>
  </si>
  <si>
    <t>10 MG CX. C/10 COMP. REVEST.</t>
  </si>
  <si>
    <t>5 MG CX. C/4 COMP. REVEST.</t>
  </si>
  <si>
    <t>5 MG CX. C/10 COMP. REVEST.</t>
  </si>
  <si>
    <t>5 MG CX. C/30 COMP. REVEST.</t>
  </si>
  <si>
    <t>MIOSAN CAF</t>
  </si>
  <si>
    <t>10 MG / 60 MG CX. C/4 COMP. REVEST.</t>
  </si>
  <si>
    <t>10 MG / 60 MG CX. C/15 COMP. REVEST.</t>
  </si>
  <si>
    <t>5 MG / 30 MG CX. C/4 COMP. REVEST.</t>
  </si>
  <si>
    <t>5 MG / 30 MG CX. C/15 COMP. REVEST.</t>
  </si>
  <si>
    <t>MOMENT</t>
  </si>
  <si>
    <t>CREME TÓPICO 0,025% BISNAGA 50G</t>
  </si>
  <si>
    <t>LOÇÃO TÓPICA 0,025% FRASCO 60ML (ROLL-ON)</t>
  </si>
  <si>
    <t>CREME TÓPICO 0,075% BISNAGA 50G</t>
  </si>
  <si>
    <t>OTO-XILODASE</t>
  </si>
  <si>
    <t>FRASCO C/ 8 ML + AMPOLA</t>
  </si>
  <si>
    <t>3004.90.43</t>
  </si>
  <si>
    <t>POSTEC</t>
  </si>
  <si>
    <t>BISNAGA C/10 G</t>
  </si>
  <si>
    <t>BISNAGA C/ 20 G</t>
  </si>
  <si>
    <t>RETEMIC</t>
  </si>
  <si>
    <t>1 MG/ML XAROPE - FRASCO 120 ML</t>
  </si>
  <si>
    <t xml:space="preserve">5 MG CX. C/30 COMP.  </t>
  </si>
  <si>
    <t>5 MG CX. C/60 COMP.</t>
  </si>
  <si>
    <t>RETEMIC UD</t>
  </si>
  <si>
    <t>UD 10 MG CX. C/15 COMP.</t>
  </si>
  <si>
    <t>UD 10 MG CX. C/30 COMP.</t>
  </si>
  <si>
    <t>URO-VAXOM*</t>
  </si>
  <si>
    <t>6 MG CX. C/10 CÁPSULAS</t>
  </si>
  <si>
    <t>3002.90.92</t>
  </si>
  <si>
    <t>6 MG CX. C/30 CÁPSULAS</t>
  </si>
  <si>
    <t>YOMAX</t>
  </si>
  <si>
    <t>5,4 MG CX. C/60 COMP.</t>
  </si>
  <si>
    <t>Fitorerápicos</t>
  </si>
  <si>
    <t>FITO</t>
  </si>
  <si>
    <t>ARPADOL</t>
  </si>
  <si>
    <t>FITOSCAR</t>
  </si>
  <si>
    <t>BISNAGA C/20 G</t>
  </si>
  <si>
    <t>Neutra</t>
  </si>
  <si>
    <t>LIBERADO</t>
  </si>
  <si>
    <t>DESOL</t>
  </si>
  <si>
    <t>1 FRASCO C/ 10 ML</t>
  </si>
  <si>
    <t xml:space="preserve">2106.90.30 </t>
  </si>
  <si>
    <t>1 FRASCO C/ 20 ML</t>
  </si>
  <si>
    <t>DIGELIV</t>
  </si>
  <si>
    <t>Caixa com 30 sachês de 2g - 400 FCC GALu</t>
  </si>
  <si>
    <t>3507.90.49</t>
  </si>
  <si>
    <t>LACTOSIL</t>
  </si>
  <si>
    <t xml:space="preserve">Caixa com 30 sachês de 2g - 4.000 FCC ALU </t>
  </si>
  <si>
    <t xml:space="preserve">Caixa com 30 sachês de 2g - 10.000 FCC ALU </t>
  </si>
  <si>
    <t>TOMAT</t>
  </si>
  <si>
    <t> CX. C/ 30 CÁPSULAS</t>
  </si>
  <si>
    <t>2106.90.90</t>
  </si>
  <si>
    <t>FOLINE</t>
  </si>
  <si>
    <t>CX C/60 CAPSULAS</t>
  </si>
  <si>
    <t>21.06.90.90</t>
  </si>
  <si>
    <t xml:space="preserve">MOTILEX </t>
  </si>
  <si>
    <t xml:space="preserve">CX C/ 30 SACHES </t>
  </si>
  <si>
    <t>3503.00.19</t>
  </si>
  <si>
    <t>Genérico</t>
  </si>
  <si>
    <t>CLORIDRATO DE MEMANTINA**</t>
  </si>
  <si>
    <t xml:space="preserve">EM VIGOR VIGOR A PARTIR DE: </t>
  </si>
  <si>
    <t>ICMS 12% 
Genérico SP-MG</t>
  </si>
  <si>
    <t>ICMS 17,5% 
Rondônia</t>
  </si>
  <si>
    <t>ICMS 17%
ALC</t>
  </si>
  <si>
    <t>ICMS 18% 
ALC</t>
  </si>
  <si>
    <t>ICMS 19% 
ALC</t>
  </si>
  <si>
    <t>ICMS 20% 
ALC</t>
  </si>
  <si>
    <t>ICMS 0%
Isenção de ICMS convênio 162/94</t>
  </si>
  <si>
    <t>CÓD
APSEN</t>
  </si>
  <si>
    <t>CONCENTRAÇÃO(ÕES) FARMACOLÓGICA(S) E APRESENTAÇÃO</t>
  </si>
  <si>
    <t>EAN</t>
  </si>
  <si>
    <t>LCCT</t>
  </si>
  <si>
    <t>PF</t>
  </si>
  <si>
    <t>PMC</t>
  </si>
  <si>
    <t>ALOIS</t>
  </si>
  <si>
    <t>POSITIVA</t>
  </si>
  <si>
    <t>ALOIS 10MG CX C/120 CP REV (C1)</t>
  </si>
  <si>
    <t>ALOIS 10MG CX C/30 CP REV (C1)</t>
  </si>
  <si>
    <t>ALOIS 10MG CX C/50 CP REV (C1)</t>
  </si>
  <si>
    <t>ALOIS 10MG CX C/60 CP REV (C1)</t>
  </si>
  <si>
    <t xml:space="preserve">ALOIS DUO 10+10MG CX C/ 7 </t>
  </si>
  <si>
    <t>NEGATIVA</t>
  </si>
  <si>
    <t xml:space="preserve">ALOIS DUO 10+15MG CX C/ 7 </t>
  </si>
  <si>
    <t xml:space="preserve">ALOIS DUO 10+20MG CX C/ 30 </t>
  </si>
  <si>
    <t xml:space="preserve">ALOIS DUO 10+5MG CX C/ 7 </t>
  </si>
  <si>
    <t>ALOIS GOTAS 10 MG FR 50 ML</t>
  </si>
  <si>
    <t>ALOIS DUO PACK C/ 28 CP REV OR</t>
  </si>
  <si>
    <t>ARPADOL 400MG CX C/30 CP REV</t>
  </si>
  <si>
    <t>ARPADOL 400MG CX C/60 CP REV</t>
  </si>
  <si>
    <t>ARTANE</t>
  </si>
  <si>
    <t>ARTANE 2MG CX C/30 CP (B1)</t>
  </si>
  <si>
    <t>ARTANE 5MG CX C/ 30 CP (B1)</t>
  </si>
  <si>
    <t>ATENTAH</t>
  </si>
  <si>
    <t>ATENTAH 10MG CX C/30 CAPS OR</t>
  </si>
  <si>
    <t>ATENTAH 18MG CX C/30 CAPS OR</t>
  </si>
  <si>
    <t>ATENTAH 25MG CX C/30 CAPS OR</t>
  </si>
  <si>
    <t>ATENTAH 40MG CX C/30 CAPS OR</t>
  </si>
  <si>
    <t>ATENTAH 60MG CX C/30 CAPS OR</t>
  </si>
  <si>
    <t>ATENTAH 80MG CX C/30 CAPS OR</t>
  </si>
  <si>
    <t>ATTIVS</t>
  </si>
  <si>
    <t xml:space="preserve">ATTIVS 30 CP REV OR </t>
  </si>
  <si>
    <t>NEUTRA</t>
  </si>
  <si>
    <t>2106.90.30</t>
  </si>
  <si>
    <t xml:space="preserve">ATTIVS 60 CP  VER OR </t>
  </si>
  <si>
    <t>AZULFIN 500MG CX C/60 CP OR</t>
  </si>
  <si>
    <t>MEMANTINA</t>
  </si>
  <si>
    <t>CLOR MEMANTINA 10MG CX C/60 (C1)</t>
  </si>
  <si>
    <t>COLCHIS 0,5MG 20 CPR</t>
  </si>
  <si>
    <t>COLCHIS 0,5MG CX C/30 CP OR</t>
  </si>
  <si>
    <t>COLCHIS 1MG CX C/30 CP OR</t>
  </si>
  <si>
    <t xml:space="preserve">DESOL 10ML </t>
  </si>
  <si>
    <t>DESOL 20ML</t>
  </si>
  <si>
    <t>DIGELIV 400 ALU CX C/30 SACHES</t>
  </si>
  <si>
    <t>DIGELIV 400FCC GALU CX C/15 CP MAST OR</t>
  </si>
  <si>
    <t>DIGELIV 400FCC GALU CX C/30 CP MAST OR</t>
  </si>
  <si>
    <t>DOBEVEN 500MG CX C/60 CÁPSULAS</t>
  </si>
  <si>
    <t>DOBEVEN 500MG CXC/30 CAP</t>
  </si>
  <si>
    <t>DONAREN 100MG CX C/30CP REV (C1)</t>
  </si>
  <si>
    <t xml:space="preserve">DONAREN 150Mg RETARD Cx C/30 </t>
  </si>
  <si>
    <t>DONAREN 50MG CX C/60 CP OR (C1)</t>
  </si>
  <si>
    <t>ENIAGOR</t>
  </si>
  <si>
    <t>ENIAGOR 50M G/ML SOLUÇÃO CAPILAR 50ML OR</t>
  </si>
  <si>
    <t>ENIAGOR 50MG/ML SOL CAP 1FRX50ML REFIL OR</t>
  </si>
  <si>
    <t>ENIAGOR 50MG/ML SOL CAP 2FRX50ML OR</t>
  </si>
  <si>
    <t>ENIAGOR 50MG/ML SOL CAP 3FRX50ML OR</t>
  </si>
  <si>
    <t>ETOXIN</t>
  </si>
  <si>
    <t>ETOXIN XAROPE 50MG/ML 120ML (C1)</t>
  </si>
  <si>
    <t>EXTIMA</t>
  </si>
  <si>
    <t>EXTIMA BAUNILHA LATA C/600G</t>
  </si>
  <si>
    <t>EXTIMA CX C/30 SACHES OR</t>
  </si>
  <si>
    <t>EXTIMA LATA BANANA C/600G</t>
  </si>
  <si>
    <t>EXTIMA LATA CHOCOLATE C/600G</t>
  </si>
  <si>
    <t>FITOSCAR 20G OR</t>
  </si>
  <si>
    <t>FITOSCAR 50G</t>
  </si>
  <si>
    <t>FLANCOX 300MG C/14 CP REV</t>
  </si>
  <si>
    <t>FLANCOX 300MG CX C/30 CP REV</t>
  </si>
  <si>
    <t>FLANCOX 400MG C/10 CP REV</t>
  </si>
  <si>
    <t>FLANCOX 400MG CX C/ 20 CP REV</t>
  </si>
  <si>
    <t>FLANCOX 500Mg Cx C/14 CP REV</t>
  </si>
  <si>
    <t>FLANCOX 600MG CX C/14 REV OR</t>
  </si>
  <si>
    <t>INIBINA 10MG CX C/20 CP OR</t>
  </si>
  <si>
    <t>INIBINA 10MG CX C/25 AMP X 2ML</t>
  </si>
  <si>
    <t>INIBINA 10MG CX C/30 CP OR</t>
  </si>
  <si>
    <t>INIBINA 10MG CX C/5 AMP 2ML</t>
  </si>
  <si>
    <t>INILOK</t>
  </si>
  <si>
    <t xml:space="preserve">INILOK 40MG CX C/ 30 CP OR </t>
  </si>
  <si>
    <t>INILOK 40MG CX C/ 60 CP OR</t>
  </si>
  <si>
    <t>INILOK 40MG CX C/ 90CP OR</t>
  </si>
  <si>
    <t>INPRUV</t>
  </si>
  <si>
    <t>INPRUV D 1.000UI CX C/30 CP MAST OR</t>
  </si>
  <si>
    <t>INPRUV D 1.000UI CX C/60 CP MAST OR</t>
  </si>
  <si>
    <t xml:space="preserve">INPRUV D 10.000UI CX C/10 CP MAST OR                                        </t>
  </si>
  <si>
    <t>3004.50.50</t>
  </si>
  <si>
    <t>INPRUV D 10.000UI CX C/30 CP MAST OR</t>
  </si>
  <si>
    <t>INPRUV D 2.000UI CX C/30 CP MAST OR</t>
  </si>
  <si>
    <t>INPRUV D 2.000UI CX C/60 CP MAST OR</t>
  </si>
  <si>
    <t>INPRUV D 5.000UI CX C/10 CP MAST OR</t>
  </si>
  <si>
    <t xml:space="preserve">INPRUV D 5.000UI CX C/30 CP MAST OR </t>
  </si>
  <si>
    <t xml:space="preserve">INPRUV D 50.000UI CX C/4 CP REV OR                                             </t>
  </si>
  <si>
    <t>INPRUV D 50.000UI CX C/8 CP REV OR</t>
  </si>
  <si>
    <t xml:space="preserve">INPRUV D 7.000UI CX C/10 CP MAST OR                                          </t>
  </si>
  <si>
    <t>INPRUV D 7.000UI CX C/30 CP MAST OR</t>
  </si>
  <si>
    <t>INPRUV DK 1.000UI+100MCG C/30 CAPS OR</t>
  </si>
  <si>
    <t>INPRUV DK 1.000UI+100MCG C/60 CAPS OR</t>
  </si>
  <si>
    <t>INPRUV DK 2.000UI+100MCG C/30 CAPS OR</t>
  </si>
  <si>
    <t>INPRUV DK 2.000UI+100MCG C/60 CAPS OR</t>
  </si>
  <si>
    <t xml:space="preserve">INPRUV DK 50.000UI+100MCG C/4 CP REV OR        </t>
  </si>
  <si>
    <t>INPRUV DK 50.000UI+100MCG C/8 CP REV OR</t>
  </si>
  <si>
    <t>INPRUV DK 7.000UI+100MCG C/30 CP REV OR</t>
  </si>
  <si>
    <t>INPRUV DK 7.000UI+100MCG C/8 CP REV OR</t>
  </si>
  <si>
    <t>INSERIS</t>
  </si>
  <si>
    <t>INSERIS XR 150MG CX C/10 CP REV  OR</t>
  </si>
  <si>
    <t>INSERIS XR 300MG CX C/10 CP REV  OR</t>
  </si>
  <si>
    <t>INSERIS XR 300MG CX C/30 CP REV  OR</t>
  </si>
  <si>
    <t>INSIT</t>
  </si>
  <si>
    <t>INSIT 100MG CX C/30 CAPS OR</t>
  </si>
  <si>
    <t>INSIT 150 MG CX C/ 30 CAPSULAS</t>
  </si>
  <si>
    <t>INSIT 25MG CX C/15 CAPS OR</t>
  </si>
  <si>
    <t>INSIT 50 MG CX C/ 30 CAPSULAS</t>
  </si>
  <si>
    <t>INSIT 75 MG CX C/ 30 CAPSULAS</t>
  </si>
  <si>
    <t xml:space="preserve">INSIT 75MG CX C/60 CAPS OR </t>
  </si>
  <si>
    <t>INSIT 25MG CX C/30 CAPS OR</t>
  </si>
  <si>
    <t xml:space="preserve">LABIRIN 16MG CX C/30 CP </t>
  </si>
  <si>
    <t xml:space="preserve">LABIRIN 24MG 60 CP </t>
  </si>
  <si>
    <t xml:space="preserve">LABIRIN 24MG CX C/30 CP </t>
  </si>
  <si>
    <t xml:space="preserve">LABIRIN 8MG CX C/30 CP </t>
  </si>
  <si>
    <t>LACTOSIL 10.000 ALU CX C/30 SACHES</t>
  </si>
  <si>
    <t>LACTOSIL 10.000 FCC ALU CX C/30 TAB</t>
  </si>
  <si>
    <t>LACTOSIL FLORA CX C/ 30 CAPS</t>
  </si>
  <si>
    <t>LACTOSIL FLORA CX C/ 8 CAPS</t>
  </si>
  <si>
    <t>LACTOSIL 4.500 FCC ALU CX C30 CP   </t>
  </si>
  <si>
    <t>LACTOSIL 4.500 FCC ALU CX C/30 SACHES</t>
  </si>
  <si>
    <t xml:space="preserve">LEVOXIN 250MG CX C/3 CP REV </t>
  </si>
  <si>
    <t>LEVOXIN 250MG CX C/7 CP REV</t>
  </si>
  <si>
    <t>LEVOXIN 500MG CX C/10 CP REV</t>
  </si>
  <si>
    <t>LEVOXIN 500MG CX C/14CP REV</t>
  </si>
  <si>
    <t>LEVOXIN 500MG CX C/3 CP REV</t>
  </si>
  <si>
    <t>LEVOXIN 500MG CX C/7 CP REV</t>
  </si>
  <si>
    <r>
      <t xml:space="preserve">LEVOXIN 750Mg CX C/5 CP </t>
    </r>
    <r>
      <rPr>
        <sz val="10"/>
        <color theme="0"/>
        <rFont val="Calibri"/>
        <family val="2"/>
        <scheme val="minor"/>
      </rPr>
      <t>OR</t>
    </r>
  </si>
  <si>
    <r>
      <t xml:space="preserve">LEVOXIN 750Mg CX C/7 CP </t>
    </r>
    <r>
      <rPr>
        <sz val="10"/>
        <color theme="0"/>
        <rFont val="Calibri"/>
        <family val="2"/>
        <scheme val="minor"/>
      </rPr>
      <t>OR</t>
    </r>
  </si>
  <si>
    <t>LITOCIT 10MEQ CX C/60 CP OR</t>
  </si>
  <si>
    <t>LITOCIT 15MEQ CX C/60CP OR</t>
  </si>
  <si>
    <t>LITOCIT 5MEQ CX C/60 CP OR</t>
  </si>
  <si>
    <t>LOGNIS</t>
  </si>
  <si>
    <t>LOGNIS CX C/60 CP VER</t>
  </si>
  <si>
    <t>LONIUM 40MG CX C/30CP REV OR</t>
  </si>
  <si>
    <t>LONIUM 40MG CX C/60 CP REV</t>
  </si>
  <si>
    <t>MAG B</t>
  </si>
  <si>
    <t>MAG B CX C/30 CP REV</t>
  </si>
  <si>
    <t>MAG B CX C/60 CP REV</t>
  </si>
  <si>
    <t>MECLIN 25MG CX C/15 CP OR</t>
  </si>
  <si>
    <t>MECLIN 50MG CX C/15 CP OR</t>
  </si>
  <si>
    <t>MECLIN JET 25MG CX C/10 CP OR</t>
  </si>
  <si>
    <t>MECLIN JET 50MG CX C/10 CP OR</t>
  </si>
  <si>
    <t>MIOSAN 10MG CX C/10 CP OR</t>
  </si>
  <si>
    <t>MIOSAN 10MG CX C/30 CP OR</t>
  </si>
  <si>
    <t>MIOSAN 5MG CX C/10 CP OR</t>
  </si>
  <si>
    <t>MIOSAN 5MG CX C/30 CP OR</t>
  </si>
  <si>
    <t>MIOSAN CAF 10/60 MG CX C/15 CP REV</t>
  </si>
  <si>
    <t>MIOSAN CAF 5/30 MG CX C/15 CP REV</t>
  </si>
  <si>
    <t>MIOSAN ODT 5MG CX C/ 10 CP OROD OR</t>
  </si>
  <si>
    <t>MIOSAN ODT 10MG CX C/ 10 CP OROD OR</t>
  </si>
  <si>
    <t>MOMENT 0,025% CREME TOPICO 50G</t>
  </si>
  <si>
    <t>MOMENT 0,075% CREME TOPICO 50G</t>
  </si>
  <si>
    <t xml:space="preserve">MOMENT LOCAO 0,025%  60ML </t>
  </si>
  <si>
    <t>MONOVISC</t>
  </si>
  <si>
    <t>MONOVISC SOL INTRA-ARTIC CX C/1 SER 4ML</t>
  </si>
  <si>
    <t>MOTILEX</t>
  </si>
  <si>
    <t>MOTILEX CX C/30 CAPS</t>
  </si>
  <si>
    <t>MOTILEX CX C/30 SACHES</t>
  </si>
  <si>
    <t>MOTILEX CX C/60 CAPS</t>
  </si>
  <si>
    <t>MOTILEX HA CX C/30 CAPS</t>
  </si>
  <si>
    <t>MOTILEX HA CX C/60 CAPS</t>
  </si>
  <si>
    <t>MOTILEX SEM SABOR CX C/30 SACHES</t>
  </si>
  <si>
    <r>
      <t>MOTILEX HA+MSM CX C/</t>
    </r>
    <r>
      <rPr>
        <sz val="11"/>
        <color indexed="8"/>
        <rFont val="Calibri"/>
        <family val="2"/>
        <scheme val="minor"/>
      </rPr>
      <t xml:space="preserve">30 </t>
    </r>
    <r>
      <rPr>
        <sz val="11"/>
        <color theme="1"/>
        <rFont val="Calibri"/>
        <family val="2"/>
        <scheme val="minor"/>
      </rPr>
      <t>CP REV OR</t>
    </r>
  </si>
  <si>
    <t>OTO-XILODASE 8ML OR</t>
  </si>
  <si>
    <t>PAXORAL</t>
  </si>
  <si>
    <t>PAXORAL CAPPS 3.50 MG x 10</t>
  </si>
  <si>
    <t>3002.49.92</t>
  </si>
  <si>
    <t>PAXORAL CAPS 7 MG x 10</t>
  </si>
  <si>
    <t>POSTEC POMADA 20G OR</t>
  </si>
  <si>
    <t>PRIMID</t>
  </si>
  <si>
    <t>PRIMID 100MG CX C/100 CP OR (C1)</t>
  </si>
  <si>
    <t>PRIMID 250MG CX C/20 CP OR (C1)</t>
  </si>
  <si>
    <t>PROBIANS</t>
  </si>
  <si>
    <t xml:space="preserve">PROBIANS CX C/ 30 CAPS </t>
  </si>
  <si>
    <t>PROBID</t>
  </si>
  <si>
    <t xml:space="preserve">PROBID CX C/ 15 CAPS </t>
  </si>
  <si>
    <t>PROBID CX C/5 CAPS</t>
  </si>
  <si>
    <t xml:space="preserve">PROBID CX C30 CAPS </t>
  </si>
  <si>
    <t>RAHIME</t>
  </si>
  <si>
    <t>RAHIME 8MG CX C/10 CP REV (C1)</t>
  </si>
  <si>
    <t>3004.90.59</t>
  </si>
  <si>
    <t>RAHIME 8MG CX C/30 CP REV (C1)</t>
  </si>
  <si>
    <t xml:space="preserve">RETEMIC 5MG CX C/30 CP OR </t>
  </si>
  <si>
    <t>RETEMIC 5MG CX C/60 CP OR</t>
  </si>
  <si>
    <t>RETEMIC UD 10MG CX C/30 CP OR</t>
  </si>
  <si>
    <t>RETEMIC XAR.CX C/1 FR 120ML</t>
  </si>
  <si>
    <t>REUQUINOL 400MG CX C/30CP OR</t>
  </si>
  <si>
    <t xml:space="preserve">SPASMEX </t>
  </si>
  <si>
    <t>SPASMEX 30MG CX C/90 CP</t>
  </si>
  <si>
    <t>3004.49.90</t>
  </si>
  <si>
    <t>TOMAT CX C/ 30 CAPSULAS OR</t>
  </si>
  <si>
    <t>TRATURIL</t>
  </si>
  <si>
    <t>TRATURIL 5,631G/8G CX C/1 ENV OR</t>
  </si>
  <si>
    <t>3004.20.99</t>
  </si>
  <si>
    <t>TRATURIL 5,631G/8G CX C/2 ENV OR</t>
  </si>
  <si>
    <t>TRIANCIL 20MG/ML CX C/1 FR 5ML</t>
  </si>
  <si>
    <t>TRIANCIL 20MG/ML CX C/5 FR 1ML</t>
  </si>
  <si>
    <t>UNOPROST 1MG CX C/20 CP OR</t>
  </si>
  <si>
    <t>UNOPROST 2MG  CX C/30 CP OR</t>
  </si>
  <si>
    <t>UNOPROST 4MG CX C/30 CP OR</t>
  </si>
  <si>
    <t>URO-VAXOM</t>
  </si>
  <si>
    <t>URO-VAXOM 6MG CX C/30 CAP</t>
  </si>
  <si>
    <t>VELUS</t>
  </si>
  <si>
    <t>VELUS MAG CX C/30 CP OR</t>
  </si>
  <si>
    <t>XAFAC</t>
  </si>
  <si>
    <t>XAFAC 10MG CX C/ 10 CP REV</t>
  </si>
  <si>
    <t>XAFAC 10MG CX C/ 30 CP REV</t>
  </si>
  <si>
    <t>XAFAC 15MG CX C/ 14 CP REV</t>
  </si>
  <si>
    <t>XAFAC 15MG CX C/ 28 CP VER</t>
  </si>
  <si>
    <t>XAFAC 15MG CX C/42 CP VER</t>
  </si>
  <si>
    <t>XAFAC 2,5MG CX C/ 30 CP REV</t>
  </si>
  <si>
    <t>XAFAC 2,5MG CX C/ 60 CP REV</t>
  </si>
  <si>
    <t>XAFAC 20MG CX C/ 14 CP REV</t>
  </si>
  <si>
    <t>XAFAC 20MG CX C/ 28 CP REV</t>
  </si>
  <si>
    <t>XAFAC 20MG CX C/98 CP VER</t>
  </si>
  <si>
    <t>YOMAX 5,4MG CX C/60 CP OR</t>
  </si>
  <si>
    <t>TANDUO</t>
  </si>
  <si>
    <t>TANDUO 0,5MG+0,4MG CX C/30 CAPS OR</t>
  </si>
  <si>
    <t>TANDUO 0,5 MG+0,4 MG CX C/90 CAPS OR</t>
  </si>
  <si>
    <t>ZANIDIP</t>
  </si>
  <si>
    <t>ZANIDIP 10MG C/20 CP REV OR</t>
  </si>
  <si>
    <t>ZANIDIP 10MG C/30 CP REV OR</t>
  </si>
  <si>
    <t>ZANIDIP 20MG C/30 CP REV OR</t>
  </si>
  <si>
    <t>**Codigos utilizados em Licitação</t>
  </si>
  <si>
    <t>lista interna estamos praticando preço menor do que o permitido</t>
  </si>
  <si>
    <t>CÓD</t>
  </si>
  <si>
    <t>APSEN</t>
  </si>
  <si>
    <t>Novos que a Marisa menciona no e-mail</t>
  </si>
  <si>
    <t>LEVOXIN 750Mg CX C/7 CP OR</t>
  </si>
  <si>
    <t>LEVOXIN 750Mg CX C/5 CP OR</t>
  </si>
  <si>
    <t>Liberados</t>
  </si>
  <si>
    <t>EXTIMA LATA C/600G</t>
  </si>
  <si>
    <t>FOLINE HAIR CX C/ 60 CAP</t>
  </si>
  <si>
    <t>LACTOSIL 4.000 ALU CX C/30 SACHES</t>
  </si>
  <si>
    <t>LACTOSIL 4.000 FCC ALU CX C/30 TAB</t>
  </si>
  <si>
    <t>VELUS CX C/30 CP OR</t>
  </si>
  <si>
    <t>VELUS CX C/30 SACHES</t>
  </si>
  <si>
    <t xml:space="preserve">VELUS MAG CX C/30 SACHES </t>
  </si>
  <si>
    <t>ICMS no Acre – 17%</t>
  </si>
  <si>
    <t>PF AC</t>
  </si>
  <si>
    <t>ICMS em Alagoas – 17%</t>
  </si>
  <si>
    <t>PF AL</t>
  </si>
  <si>
    <t>ICMS no Amazonas – 18%</t>
  </si>
  <si>
    <t>PF AM</t>
  </si>
  <si>
    <t>ICMS no Amapá – 18%</t>
  </si>
  <si>
    <t>PF AP</t>
  </si>
  <si>
    <t>ICMS na Bahia – 18%</t>
  </si>
  <si>
    <t>PF BA</t>
  </si>
  <si>
    <t>ICMS no Ceará – 18%</t>
  </si>
  <si>
    <t>PF CE</t>
  </si>
  <si>
    <t>ICMS no Distrito Federal – 18%</t>
  </si>
  <si>
    <t>PF DF</t>
  </si>
  <si>
    <t>ICMS no Espírito Santo – 17%</t>
  </si>
  <si>
    <t>PF ES</t>
  </si>
  <si>
    <t>ICMS em Goiás -17%</t>
  </si>
  <si>
    <t>PF GO</t>
  </si>
  <si>
    <t>ICMS no Maranhão – 18%</t>
  </si>
  <si>
    <t>PF MA</t>
  </si>
  <si>
    <t>ICMS no Mato Grosso – 17%</t>
  </si>
  <si>
    <t>PF MT</t>
  </si>
  <si>
    <t>ICMS no Mato Grosso do Sul – 17%</t>
  </si>
  <si>
    <t>PF MS</t>
  </si>
  <si>
    <t>ICMS em Minas Gerais – 18%</t>
  </si>
  <si>
    <t>PF MG</t>
  </si>
  <si>
    <t>ICMS no Pará – 17%</t>
  </si>
  <si>
    <t>PF PA</t>
  </si>
  <si>
    <t>ICMS na Paraíba – 18%</t>
  </si>
  <si>
    <t>PF PB</t>
  </si>
  <si>
    <t>ICMS no Paraná – 18%;</t>
  </si>
  <si>
    <t>PF PR</t>
  </si>
  <si>
    <t>ICMS em Pernambuco – 18%</t>
  </si>
  <si>
    <t>PF PE</t>
  </si>
  <si>
    <t>ICMS no Piauí – 18%;</t>
  </si>
  <si>
    <t>PF PI</t>
  </si>
  <si>
    <t>ICMS no Rio Grande do Norte – 18%</t>
  </si>
  <si>
    <t>PF RN</t>
  </si>
  <si>
    <t>ICMS no Rio Grande do Sul – 18%</t>
  </si>
  <si>
    <t>PF RS</t>
  </si>
  <si>
    <t>ICMS no Rio de Janeiro – 18%</t>
  </si>
  <si>
    <t>PF RJ</t>
  </si>
  <si>
    <t>ICMS em Rondônia – 17,5%</t>
  </si>
  <si>
    <t>PF RO</t>
  </si>
  <si>
    <t>ICMS em Roraima – 17%</t>
  </si>
  <si>
    <t>PF RR</t>
  </si>
  <si>
    <t>ICMS em Santa Catarina – 17%</t>
  </si>
  <si>
    <t>PF SC</t>
  </si>
  <si>
    <t>ICMS em São Paulo – 18%</t>
  </si>
  <si>
    <t>PF SP</t>
  </si>
  <si>
    <t>ICMS em Sergipe – 18%</t>
  </si>
  <si>
    <t>PF SE</t>
  </si>
  <si>
    <t>ICMS no Tocantins – 18%</t>
  </si>
  <si>
    <t>PF TO</t>
  </si>
  <si>
    <t>Lista de preços 2018 - em vigor a partir de 01/04/18</t>
  </si>
  <si>
    <t>ICMS 20% 
RJ</t>
  </si>
  <si>
    <t>ICMS 18%
AM, AP, BA, MA, PB, PE, RN, RS, SE, TO, MG, SP, CE, PR, PI</t>
  </si>
  <si>
    <t>ICMS 17%
AC, AL, DF, ES, GO, MT, MS, PA, RR, SC</t>
  </si>
  <si>
    <t>P</t>
  </si>
  <si>
    <t>ARPADOL 400MG CX C/30 CP VER</t>
  </si>
  <si>
    <t>N</t>
  </si>
  <si>
    <t>ARPADOL 400MG CX C/60 CP VER</t>
  </si>
  <si>
    <t xml:space="preserve">COLCHIS </t>
  </si>
  <si>
    <t>COLCHIS 0,5MG CX C/30 CPOR</t>
  </si>
  <si>
    <t xml:space="preserve">DESTILBENOL </t>
  </si>
  <si>
    <t>DESTILBENOL 1MG CX C/50 CP OR</t>
  </si>
  <si>
    <t>DONAREN</t>
  </si>
  <si>
    <t>DONAREN 150MG RETARD CX C/20</t>
  </si>
  <si>
    <t>DONAREN 150Mg Retard Cx C/30 (C1)</t>
  </si>
  <si>
    <t xml:space="preserve">ETOXIN </t>
  </si>
  <si>
    <t>2106.90.10</t>
  </si>
  <si>
    <t xml:space="preserve">FITOSCAR </t>
  </si>
  <si>
    <t>FLANCOX 400MG CX C/ 20 CP VER</t>
  </si>
  <si>
    <t>FLANCOX 300MG CX C/30 CP VER</t>
  </si>
  <si>
    <t>FLANCOX 300MG C/14 CP REV OR</t>
  </si>
  <si>
    <t xml:space="preserve">FLANCOX 500Mg Cx C/14 Cp Ver </t>
  </si>
  <si>
    <t>FLANCOX 400MG C/10 CP REV OR</t>
  </si>
  <si>
    <t>LABIRIN 8MG CX C/30 CP OR</t>
  </si>
  <si>
    <t>LABIRIN 16MG CX C/30 CP OR</t>
  </si>
  <si>
    <t>LABIRIN 24MG CX C/30 CP OR</t>
  </si>
  <si>
    <t>LABIRIN 24MG 60 CPR</t>
  </si>
  <si>
    <t xml:space="preserve">LACTOSIL </t>
  </si>
  <si>
    <t>LEVOXIN 250MG CX C/3 CP REV OR</t>
  </si>
  <si>
    <t>LEVOXIN 250MG CX C/7 CP REV OR</t>
  </si>
  <si>
    <t>LEVOXIN 500MG CX C/7 CP REV OR</t>
  </si>
  <si>
    <t>LEVOXIN 500MG CX C/3 CP VER</t>
  </si>
  <si>
    <t>LEVOXIN 500MG CX C/10 CP VER</t>
  </si>
  <si>
    <t>LEVOXIN 500MG CX C/14CP REV OR</t>
  </si>
  <si>
    <t>LONIUM 40MG CX C/60 CP VER</t>
  </si>
  <si>
    <t xml:space="preserve">MECLIN </t>
  </si>
  <si>
    <t>MECLIN 25MG CX C/10 CP OR</t>
  </si>
  <si>
    <t>MECLIN 50MG CX C/10 CP OR</t>
  </si>
  <si>
    <t xml:space="preserve">MEMANTINA </t>
  </si>
  <si>
    <t>MIOSAN CAF 5/30 MG CX C/15 CP REV OR</t>
  </si>
  <si>
    <t>MIOSAN CAF 10/60 MG CX C/15 CP REV OR</t>
  </si>
  <si>
    <t xml:space="preserve">REUQUINOL </t>
  </si>
  <si>
    <t xml:space="preserve">TRIANCIL </t>
  </si>
  <si>
    <t>TRIANCIL 20MG/ML CX C/1 FR 1ML</t>
  </si>
  <si>
    <t xml:space="preserve">VELUS </t>
  </si>
  <si>
    <t xml:space="preserve">YOMAX </t>
  </si>
  <si>
    <t>ICMS 19,5% 
ALC</t>
  </si>
  <si>
    <t>MICPURE</t>
  </si>
  <si>
    <t>MICPURE 50MG CX C30 CP REV OR</t>
  </si>
  <si>
    <t>LACTOSIL 10.000 FCC ALU CX C/30 CP</t>
  </si>
  <si>
    <t>VERICAL CX C60 CP VER</t>
  </si>
  <si>
    <t>VERICAL</t>
  </si>
  <si>
    <t>LABIRIN XR 32MG CX C/ 30 CP REV OR</t>
  </si>
  <si>
    <t>LABIRIN XR 48MG CX C/ 30 CP REV OR</t>
  </si>
  <si>
    <t>LENIX 50MG CX C 14 CP REV OR</t>
  </si>
  <si>
    <t>LENIX</t>
  </si>
  <si>
    <t>ICMS 19,5%
PR, RO</t>
  </si>
  <si>
    <t>ICMS 17%
ES, DF, MT, MS, SC, RS</t>
  </si>
  <si>
    <t>ALOIS 20MG CX C/30 CP REV (C1)</t>
  </si>
  <si>
    <t>3004.20.69</t>
  </si>
  <si>
    <t>3004.32.90</t>
  </si>
  <si>
    <t>DOBEVEN 500MG CX C/30 CAP</t>
  </si>
  <si>
    <t>DOBEVEN 500MG CX C/60 CAP</t>
  </si>
  <si>
    <t>DUEPOLI</t>
  </si>
  <si>
    <t>DUEPOLI 250MG CX C30 CP REV OR (C1)</t>
  </si>
  <si>
    <t>ARPADOL 400MG CX C/60 CP REV OR VPC</t>
  </si>
  <si>
    <t xml:space="preserve">ETOXIN XAROPE 50MG/ML 120ML VPC </t>
  </si>
  <si>
    <t>INIBINA 10MG CX C/25 FR AMP X 2ML</t>
  </si>
  <si>
    <t>INIBINA 10MG CX C/5 FR AMP 2ML</t>
  </si>
  <si>
    <t>ORTHOSVISC</t>
  </si>
  <si>
    <t>ORTHOVISC SOL INTRA-ARTIC CX C/1 SER 2ML</t>
  </si>
  <si>
    <t>ICMS 23% 
MA</t>
  </si>
  <si>
    <t>ICMS 22% 
RJ</t>
  </si>
  <si>
    <t xml:space="preserve">ENIAGOR 50MG/ML SOL CAP 100ML C/GOTEJ OR </t>
  </si>
  <si>
    <t xml:space="preserve">ENIAGOR 50MG/ML SOL CAP 50ML C/GOTEJ OR </t>
  </si>
  <si>
    <t>ATENTAH 100MG CX C 30 CAPS OR (C1)</t>
  </si>
  <si>
    <t>LECZA XR 500MG CX C/ 30 CPRV OR (C1)</t>
  </si>
  <si>
    <t>LECZA XR 750MG CX C/ 30 CPRV OR (C1)</t>
  </si>
  <si>
    <t>LECZA</t>
  </si>
  <si>
    <t>ICMS 20% 
AM, CE, PB, RN, RR, TO</t>
  </si>
  <si>
    <t>ICMS 18%
AP, MG, SP</t>
  </si>
  <si>
    <t>ICMS 22,5%
PI</t>
  </si>
  <si>
    <t>MICROBIX</t>
  </si>
  <si>
    <t xml:space="preserve">MICROBIX CX C/10 CAPS OR  </t>
  </si>
  <si>
    <t>FLORACOL</t>
  </si>
  <si>
    <t xml:space="preserve">FLORACOL CX C/30 SACHES OR         </t>
  </si>
  <si>
    <t>FLORACOL CX C/5 SACHES OR</t>
  </si>
  <si>
    <t>MECLIN MOVE 25MG CX C5 CP OR</t>
  </si>
  <si>
    <t>COBI</t>
  </si>
  <si>
    <t>COBI-12 1000MCG CX C/30 CP SUB OR</t>
  </si>
  <si>
    <t>3004.50.90</t>
  </si>
  <si>
    <t>COBI-12 1000MCG CX C/60 CP SUB OR</t>
  </si>
  <si>
    <t>ADEQUA</t>
  </si>
  <si>
    <t>ADEQUA 1000MG CX C/30 SACHES OR</t>
  </si>
  <si>
    <t>SIL-HP 4MG CX C30 CAPS OR</t>
  </si>
  <si>
    <t>SIL-HP 4MG CX C60 CAPS OR</t>
  </si>
  <si>
    <t>SIL-HP 8MG CX C30 CAPS OR</t>
  </si>
  <si>
    <t>SIL-HP 8MG CX C60 CAPS OR</t>
  </si>
  <si>
    <t>SIL-HP</t>
  </si>
  <si>
    <t>DUEPOLI ER 250MG CX C/60 CP REV OR (C1)</t>
  </si>
  <si>
    <t>DUEPOLI ER 500MG CX C/30 CP REV OR (C1)</t>
  </si>
  <si>
    <t>DUEPOLI ER 500MG CX C/60 CP REV OR (C1)</t>
  </si>
  <si>
    <t>DONAREN 150MG RETARD CX C/60</t>
  </si>
  <si>
    <t>INSIT SOLUCAO ORAL 25MG/ML 60ML OR (C1)</t>
  </si>
  <si>
    <t>ICMS 20,5%
AL, BA, PE</t>
  </si>
  <si>
    <t>ICMS 19%
AC, PA, SE, 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</si>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</sst>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0.0%"/>
    <numFmt numFmtId="166" formatCode="00000000000000"/>
    <numFmt numFmtId="167" formatCode="_-[$R$-416]\ * #,##0.00_-;\-[$R$-416]\ * #,##0.00_-;_-[$R$-416]\ * &quot;-&quot;??_-;_-@_-"/>
    <numFmt numFmtId="168" formatCode="0000000000000"/>
    <numFmt numFmtId="169" formatCode="00000"/>
    <numFmt numFmtId="170" formatCode="[$-416]mmmm\-yy;@"/>
    <numFmt numFmtId="171" formatCode="&quot;R$&quot;\ #,##0.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u/>
      <sz val="13"/>
      <color theme="4" tint="-0.49998474074526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3"/>
      <color theme="9" tint="-0.249977111117893"/>
      <name val="Calibri"/>
      <family val="2"/>
      <scheme val="minor"/>
    </font>
    <font>
      <b/>
      <sz val="10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9"/>
      <name val="Arial"/>
      <family val="2"/>
    </font>
    <font>
      <sz val="13"/>
      <color theme="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u/>
      <sz val="12"/>
      <color rgb="FF1F4E79"/>
      <name val="Arial"/>
      <family val="2"/>
    </font>
    <font>
      <sz val="11"/>
      <color rgb="FFFF0000"/>
      <name val="Calibri"/>
      <family val="2"/>
      <scheme val="minor"/>
    </font>
    <font>
      <sz val="11"/>
      <color rgb="FF51534A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1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1" fillId="0" borderId="0"/>
    <xf numFmtId="0" fontId="34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1" fillId="0" borderId="0"/>
    <xf numFmtId="44" fontId="1" fillId="0" borderId="0" applyFont="0" applyFill="0" applyBorder="0" applyAlignment="0" applyProtection="0"/>
  </cellStyleXfs>
  <cellXfs count="145">
    <xf numFmtId="0" fontId="0" fillId="0" borderId="0" xfId="0"/>
    <xf numFmtId="167" fontId="2" fillId="4" borderId="1" xfId="0" applyNumberFormat="1" applyFont="1" applyFill="1" applyBorder="1"/>
    <xf numFmtId="10" fontId="0" fillId="0" borderId="0" xfId="1" applyNumberFormat="1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7" fontId="2" fillId="0" borderId="1" xfId="0" applyNumberFormat="1" applyFont="1" applyBorder="1"/>
    <xf numFmtId="0" fontId="4" fillId="0" borderId="0" xfId="0" applyFont="1"/>
    <xf numFmtId="0" fontId="4" fillId="0" borderId="1" xfId="0" applyFont="1" applyBorder="1"/>
    <xf numFmtId="0" fontId="0" fillId="0" borderId="0" xfId="0" applyAlignment="1">
      <alignment horizontal="left"/>
    </xf>
    <xf numFmtId="9" fontId="0" fillId="0" borderId="0" xfId="1" applyFont="1"/>
    <xf numFmtId="0" fontId="5" fillId="0" borderId="0" xfId="0" applyFont="1"/>
    <xf numFmtId="0" fontId="4" fillId="0" borderId="0" xfId="0" applyFont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0" fillId="4" borderId="0" xfId="0" applyFill="1"/>
    <xf numFmtId="0" fontId="6" fillId="4" borderId="0" xfId="0" applyFont="1" applyFill="1" applyAlignment="1">
      <alignment horizontal="left" vertical="center" wrapText="1"/>
    </xf>
    <xf numFmtId="0" fontId="6" fillId="4" borderId="1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0" fillId="6" borderId="0" xfId="0" applyFill="1"/>
    <xf numFmtId="165" fontId="0" fillId="0" borderId="0" xfId="0" applyNumberFormat="1"/>
    <xf numFmtId="168" fontId="0" fillId="0" borderId="0" xfId="0" applyNumberFormat="1"/>
    <xf numFmtId="168" fontId="6" fillId="4" borderId="0" xfId="0" applyNumberFormat="1" applyFont="1" applyFill="1" applyAlignment="1">
      <alignment horizontal="left" vertical="center" wrapText="1"/>
    </xf>
    <xf numFmtId="168" fontId="2" fillId="4" borderId="1" xfId="0" applyNumberFormat="1" applyFont="1" applyFill="1" applyBorder="1"/>
    <xf numFmtId="0" fontId="9" fillId="0" borderId="0" xfId="0" applyFont="1"/>
    <xf numFmtId="14" fontId="8" fillId="0" borderId="0" xfId="0" applyNumberFormat="1" applyFont="1"/>
    <xf numFmtId="0" fontId="2" fillId="4" borderId="1" xfId="0" quotePrefix="1" applyFont="1" applyFill="1" applyBorder="1"/>
    <xf numFmtId="0" fontId="11" fillId="0" borderId="0" xfId="0" applyFont="1" applyAlignment="1">
      <alignment wrapText="1"/>
    </xf>
    <xf numFmtId="0" fontId="8" fillId="4" borderId="0" xfId="0" applyFont="1" applyFill="1" applyAlignment="1">
      <alignment horizontal="left" wrapText="1"/>
    </xf>
    <xf numFmtId="0" fontId="12" fillId="0" borderId="0" xfId="0" applyFont="1" applyAlignment="1">
      <alignment horizontal="left"/>
    </xf>
    <xf numFmtId="0" fontId="14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14" fillId="4" borderId="0" xfId="0" applyFont="1" applyFill="1" applyAlignment="1">
      <alignment horizontal="left" wrapText="1"/>
    </xf>
    <xf numFmtId="0" fontId="15" fillId="4" borderId="0" xfId="0" applyFont="1" applyFill="1" applyAlignment="1">
      <alignment vertical="top" wrapText="1"/>
    </xf>
    <xf numFmtId="0" fontId="16" fillId="4" borderId="0" xfId="0" applyFont="1" applyFill="1" applyAlignment="1">
      <alignment horizontal="left" vertical="top" wrapText="1"/>
    </xf>
    <xf numFmtId="0" fontId="14" fillId="4" borderId="0" xfId="0" applyFont="1" applyFill="1" applyAlignment="1">
      <alignment vertical="top" wrapText="1"/>
    </xf>
    <xf numFmtId="0" fontId="18" fillId="0" borderId="0" xfId="0" applyFont="1"/>
    <xf numFmtId="0" fontId="14" fillId="4" borderId="0" xfId="0" applyFont="1" applyFill="1" applyAlignment="1">
      <alignment horizontal="center" vertical="center" wrapText="1"/>
    </xf>
    <xf numFmtId="9" fontId="20" fillId="8" borderId="6" xfId="0" applyNumberFormat="1" applyFont="1" applyFill="1" applyBorder="1" applyAlignment="1">
      <alignment horizontal="center" wrapText="1"/>
    </xf>
    <xf numFmtId="1" fontId="21" fillId="2" borderId="8" xfId="0" applyNumberFormat="1" applyFont="1" applyFill="1" applyBorder="1"/>
    <xf numFmtId="1" fontId="22" fillId="2" borderId="8" xfId="0" applyNumberFormat="1" applyFont="1" applyFill="1" applyBorder="1"/>
    <xf numFmtId="1" fontId="23" fillId="2" borderId="9" xfId="0" applyNumberFormat="1" applyFont="1" applyFill="1" applyBorder="1"/>
    <xf numFmtId="166" fontId="0" fillId="0" borderId="6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166" fontId="18" fillId="7" borderId="6" xfId="0" applyNumberFormat="1" applyFont="1" applyFill="1" applyBorder="1" applyAlignment="1">
      <alignment horizontal="center" wrapText="1"/>
    </xf>
    <xf numFmtId="0" fontId="18" fillId="7" borderId="6" xfId="0" applyFont="1" applyFill="1" applyBorder="1" applyAlignment="1">
      <alignment horizontal="center" wrapText="1"/>
    </xf>
    <xf numFmtId="0" fontId="18" fillId="7" borderId="6" xfId="0" applyFont="1" applyFill="1" applyBorder="1" applyAlignment="1">
      <alignment wrapText="1"/>
    </xf>
    <xf numFmtId="0" fontId="0" fillId="0" borderId="6" xfId="0" applyBorder="1" applyAlignment="1">
      <alignment wrapText="1"/>
    </xf>
    <xf numFmtId="4" fontId="0" fillId="0" borderId="0" xfId="0" applyNumberFormat="1"/>
    <xf numFmtId="166" fontId="18" fillId="0" borderId="6" xfId="0" applyNumberFormat="1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6" xfId="0" applyFont="1" applyBorder="1" applyAlignment="1">
      <alignment wrapText="1"/>
    </xf>
    <xf numFmtId="4" fontId="0" fillId="8" borderId="0" xfId="0" applyNumberFormat="1" applyFill="1"/>
    <xf numFmtId="169" fontId="0" fillId="0" borderId="0" xfId="0" applyNumberFormat="1"/>
    <xf numFmtId="0" fontId="25" fillId="9" borderId="10" xfId="0" applyFont="1" applyFill="1" applyBorder="1" applyAlignment="1">
      <alignment horizontal="center" vertical="center" wrapText="1"/>
    </xf>
    <xf numFmtId="0" fontId="25" fillId="9" borderId="11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right" vertical="center"/>
    </xf>
    <xf numFmtId="0" fontId="27" fillId="10" borderId="12" xfId="0" applyFont="1" applyFill="1" applyBorder="1" applyAlignment="1">
      <alignment vertical="center"/>
    </xf>
    <xf numFmtId="0" fontId="25" fillId="9" borderId="10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9" borderId="11" xfId="0" applyFont="1" applyFill="1" applyBorder="1" applyAlignment="1">
      <alignment horizontal="center" vertical="center"/>
    </xf>
    <xf numFmtId="169" fontId="27" fillId="10" borderId="12" xfId="0" applyNumberFormat="1" applyFont="1" applyFill="1" applyBorder="1" applyAlignment="1">
      <alignment horizontal="right" vertical="center"/>
    </xf>
    <xf numFmtId="0" fontId="28" fillId="0" borderId="0" xfId="0" applyFont="1"/>
    <xf numFmtId="0" fontId="30" fillId="0" borderId="1" xfId="0" applyFont="1" applyBorder="1" applyAlignment="1">
      <alignment horizontal="left" vertical="center"/>
    </xf>
    <xf numFmtId="9" fontId="0" fillId="0" borderId="1" xfId="1" applyFont="1" applyBorder="1" applyAlignment="1"/>
    <xf numFmtId="165" fontId="0" fillId="0" borderId="1" xfId="1" applyNumberFormat="1" applyFont="1" applyBorder="1" applyAlignment="1"/>
    <xf numFmtId="9" fontId="29" fillId="0" borderId="1" xfId="1" applyFont="1" applyBorder="1" applyAlignment="1"/>
    <xf numFmtId="165" fontId="29" fillId="0" borderId="1" xfId="1" applyNumberFormat="1" applyFont="1" applyBorder="1" applyAlignment="1"/>
    <xf numFmtId="0" fontId="2" fillId="0" borderId="1" xfId="0" applyFont="1" applyBorder="1"/>
    <xf numFmtId="0" fontId="4" fillId="4" borderId="1" xfId="0" applyFont="1" applyFill="1" applyBorder="1"/>
    <xf numFmtId="0" fontId="4" fillId="0" borderId="1" xfId="0" applyFont="1" applyBorder="1" applyAlignment="1">
      <alignment horizontal="right"/>
    </xf>
    <xf numFmtId="0" fontId="0" fillId="0" borderId="0" xfId="0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168" fontId="0" fillId="0" borderId="14" xfId="0" applyNumberFormat="1" applyBorder="1" applyAlignment="1">
      <alignment horizontal="center" vertical="center"/>
    </xf>
    <xf numFmtId="0" fontId="6" fillId="5" borderId="15" xfId="0" applyFont="1" applyFill="1" applyBorder="1" applyAlignment="1">
      <alignment vertical="center" wrapText="1"/>
    </xf>
    <xf numFmtId="171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6" fillId="4" borderId="1" xfId="0" quotePrefix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68" fontId="6" fillId="4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8" fontId="6" fillId="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8" fontId="0" fillId="0" borderId="0" xfId="0" applyNumberFormat="1" applyAlignment="1">
      <alignment horizontal="center"/>
    </xf>
    <xf numFmtId="0" fontId="6" fillId="0" borderId="0" xfId="0" applyFont="1" applyAlignment="1">
      <alignment vertical="center" wrapText="1"/>
    </xf>
    <xf numFmtId="0" fontId="2" fillId="4" borderId="0" xfId="0" applyFont="1" applyFill="1"/>
    <xf numFmtId="168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3" xfId="0" applyFont="1" applyBorder="1"/>
    <xf numFmtId="0" fontId="2" fillId="4" borderId="13" xfId="0" applyFont="1" applyFill="1" applyBorder="1"/>
    <xf numFmtId="168" fontId="2" fillId="4" borderId="14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171" fontId="2" fillId="4" borderId="0" xfId="0" applyNumberFormat="1" applyFont="1" applyFill="1"/>
    <xf numFmtId="167" fontId="2" fillId="4" borderId="0" xfId="0" applyNumberFormat="1" applyFont="1" applyFill="1"/>
    <xf numFmtId="171" fontId="2" fillId="0" borderId="1" xfId="0" applyNumberFormat="1" applyFont="1" applyBorder="1"/>
    <xf numFmtId="168" fontId="2" fillId="0" borderId="1" xfId="0" applyNumberFormat="1" applyFont="1" applyBorder="1"/>
    <xf numFmtId="44" fontId="2" fillId="0" borderId="1" xfId="14" applyFont="1" applyBorder="1"/>
    <xf numFmtId="44" fontId="2" fillId="0" borderId="0" xfId="14" applyFont="1" applyAlignment="1">
      <alignment horizontal="center" vertical="center"/>
    </xf>
    <xf numFmtId="44" fontId="2" fillId="0" borderId="1" xfId="14" applyFont="1" applyBorder="1" applyAlignment="1">
      <alignment horizontal="center" vertical="center"/>
    </xf>
    <xf numFmtId="168" fontId="6" fillId="0" borderId="1" xfId="0" applyNumberFormat="1" applyFont="1" applyBorder="1" applyAlignment="1">
      <alignment horizontal="center"/>
    </xf>
    <xf numFmtId="171" fontId="2" fillId="0" borderId="1" xfId="0" applyNumberFormat="1" applyFont="1" applyBorder="1" applyAlignment="1">
      <alignment horizontal="center"/>
    </xf>
    <xf numFmtId="0" fontId="4" fillId="11" borderId="1" xfId="0" applyFont="1" applyFill="1" applyBorder="1"/>
    <xf numFmtId="0" fontId="2" fillId="11" borderId="1" xfId="0" applyFont="1" applyFill="1" applyBorder="1"/>
    <xf numFmtId="168" fontId="2" fillId="11" borderId="1" xfId="0" applyNumberFormat="1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/>
    </xf>
    <xf numFmtId="171" fontId="2" fillId="11" borderId="1" xfId="0" applyNumberFormat="1" applyFont="1" applyFill="1" applyBorder="1"/>
    <xf numFmtId="0" fontId="8" fillId="11" borderId="13" xfId="0" applyFont="1" applyFill="1" applyBorder="1"/>
    <xf numFmtId="168" fontId="2" fillId="0" borderId="1" xfId="0" applyNumberFormat="1" applyFont="1" applyBorder="1" applyAlignment="1">
      <alignment horizontal="left"/>
    </xf>
    <xf numFmtId="165" fontId="6" fillId="3" borderId="16" xfId="1" applyNumberFormat="1" applyFont="1" applyFill="1" applyBorder="1" applyAlignment="1">
      <alignment horizontal="center" vertical="center" wrapText="1"/>
    </xf>
    <xf numFmtId="165" fontId="6" fillId="3" borderId="18" xfId="1" applyNumberFormat="1" applyFont="1" applyFill="1" applyBorder="1" applyAlignment="1">
      <alignment horizontal="center" vertical="center" wrapText="1"/>
    </xf>
    <xf numFmtId="165" fontId="6" fillId="5" borderId="3" xfId="1" applyNumberFormat="1" applyFont="1" applyFill="1" applyBorder="1" applyAlignment="1">
      <alignment horizontal="center" vertical="center" wrapText="1"/>
    </xf>
    <xf numFmtId="165" fontId="6" fillId="5" borderId="4" xfId="1" applyNumberFormat="1" applyFont="1" applyFill="1" applyBorder="1" applyAlignment="1">
      <alignment horizontal="center" vertical="center" wrapText="1"/>
    </xf>
    <xf numFmtId="165" fontId="6" fillId="3" borderId="17" xfId="1" applyNumberFormat="1" applyFont="1" applyFill="1" applyBorder="1" applyAlignment="1">
      <alignment horizontal="center" vertical="center" wrapText="1"/>
    </xf>
    <xf numFmtId="170" fontId="8" fillId="0" borderId="0" xfId="0" quotePrefix="1" applyNumberFormat="1" applyFont="1" applyAlignment="1">
      <alignment horizontal="center"/>
    </xf>
    <xf numFmtId="165" fontId="6" fillId="3" borderId="19" xfId="1" applyNumberFormat="1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20" fillId="8" borderId="6" xfId="0" applyFont="1" applyFill="1" applyBorder="1" applyAlignment="1">
      <alignment horizont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3" fillId="4" borderId="0" xfId="0" applyFont="1" applyFill="1" applyAlignment="1">
      <alignment horizontal="left" wrapText="1"/>
    </xf>
    <xf numFmtId="0" fontId="15" fillId="7" borderId="0" xfId="0" applyFont="1" applyFill="1" applyAlignment="1">
      <alignment horizontal="left" vertical="top" wrapText="1"/>
    </xf>
    <xf numFmtId="0" fontId="25" fillId="9" borderId="10" xfId="0" applyFont="1" applyFill="1" applyBorder="1" applyAlignment="1">
      <alignment horizontal="center" vertical="center" wrapText="1"/>
    </xf>
    <xf numFmtId="0" fontId="25" fillId="9" borderId="11" xfId="0" applyFont="1" applyFill="1" applyBorder="1" applyAlignment="1">
      <alignment horizontal="center" vertical="center" wrapText="1"/>
    </xf>
    <xf numFmtId="169" fontId="25" fillId="9" borderId="10" xfId="0" applyNumberFormat="1" applyFont="1" applyFill="1" applyBorder="1" applyAlignment="1">
      <alignment horizontal="center" vertical="center"/>
    </xf>
    <xf numFmtId="169" fontId="25" fillId="9" borderId="11" xfId="0" applyNumberFormat="1" applyFont="1" applyFill="1" applyBorder="1" applyAlignment="1">
      <alignment horizontal="center" vertical="center"/>
    </xf>
    <xf numFmtId="165" fontId="7" fillId="5" borderId="3" xfId="1" applyNumberFormat="1" applyFont="1" applyFill="1" applyBorder="1" applyAlignment="1">
      <alignment horizontal="center" vertical="center" wrapText="1"/>
    </xf>
    <xf numFmtId="165" fontId="7" fillId="5" borderId="4" xfId="1" applyNumberFormat="1" applyFont="1" applyFill="1" applyBorder="1" applyAlignment="1">
      <alignment horizontal="center" vertical="center" wrapText="1"/>
    </xf>
    <xf numFmtId="165" fontId="6" fillId="5" borderId="2" xfId="1" applyNumberFormat="1" applyFont="1" applyFill="1" applyBorder="1" applyAlignment="1">
      <alignment horizontal="center" vertical="center" wrapText="1"/>
    </xf>
    <xf numFmtId="165" fontId="6" fillId="5" borderId="2" xfId="1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168" fontId="6" fillId="5" borderId="2" xfId="0" applyNumberFormat="1" applyFont="1" applyFill="1" applyBorder="1" applyAlignment="1">
      <alignment horizontal="center" vertical="center" wrapText="1"/>
    </xf>
  </cellXfs>
  <cellStyles count="15">
    <cellStyle name="Moeda" xfId="14" builtinId="4"/>
    <cellStyle name="Normal" xfId="0" builtinId="0"/>
    <cellStyle name="Normal 2" xfId="2" xr:uid="{00000000-0005-0000-0000-000001000000}"/>
    <cellStyle name="Normal 2 2" xfId="9" xr:uid="{8A2B7973-E7D2-4724-9215-739B2EC52414}"/>
    <cellStyle name="Normal 2 2 2" xfId="3" xr:uid="{00000000-0005-0000-0000-000002000000}"/>
    <cellStyle name="Normal 3" xfId="6" xr:uid="{DE8371D1-2303-4D8C-8E10-22742E5CE90F}"/>
    <cellStyle name="Normal 3 2" xfId="10" xr:uid="{721C84BB-7603-445B-8405-98B4C2F84DA5}"/>
    <cellStyle name="Normal 4" xfId="5" xr:uid="{00000000-0005-0000-0000-000003000000}"/>
    <cellStyle name="Normal 4 2" xfId="13" xr:uid="{30478EC8-AB6D-4B24-962F-7BAE51D56404}"/>
    <cellStyle name="Porcentagem" xfId="1" builtinId="5"/>
    <cellStyle name="Separador de milhares 2" xfId="8" xr:uid="{C443D4DF-F2BF-475F-AA3A-ACA86DB50655}"/>
    <cellStyle name="Separador de milhares 2 2" xfId="4" xr:uid="{00000000-0005-0000-0000-000005000000}"/>
    <cellStyle name="Separador de milhares 2 2 2" xfId="12" xr:uid="{6249C688-B229-4A22-819F-B9E566F2DDFE}"/>
    <cellStyle name="Separador de milhares 2 2 3" xfId="7" xr:uid="{B7D5BEFD-06B2-4553-8B21-B1450260432A}"/>
    <cellStyle name="Vírgula 2" xfId="11" xr:uid="{9666CD29-35C9-4493-9071-B60CA0A89EBD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182563</xdr:colOff>
      <xdr:row>0</xdr:row>
      <xdr:rowOff>103188</xdr:rowOff>
    </xdr:from>
    <xdr:to>
      <xdr:col>2</xdr:col>
      <xdr:colOff>776820</xdr:colOff>
      <xdr:row>7</xdr:row>
      <xdr:rowOff>286455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0C84D73B-5389-4282-929E-656D049BC2AC}"/>
            </a:ext>
          </a:extLst>
        </xdr:cNvPr>
        <xdr:cNvGrpSpPr/>
      </xdr:nvGrpSpPr>
      <xdr:grpSpPr>
        <a:xfrm>
          <a:off x="182563" y="103188"/>
          <a:ext cx="4621971" cy="1516767"/>
          <a:chOff x="136069" y="0"/>
          <a:chExt cx="4729695" cy="146120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903880B0-0437-A6C3-8924-9F2D518A8EE3}"/>
              </a:ext>
            </a:extLst>
          </xdr:cNvPr>
          <xdr:cNvSpPr txBox="1"/>
        </xdr:nvSpPr>
        <xdr:spPr>
          <a:xfrm>
            <a:off x="1355085" y="0"/>
            <a:ext cx="3510679" cy="14612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1100" b="1">
                <a:solidFill>
                  <a:schemeClr val="tx1"/>
                </a:solidFill>
              </a:rPr>
              <a:t>APSEN FARMACÊUTICA S/A</a:t>
            </a:r>
          </a:p>
          <a:p>
            <a:r>
              <a:rPr lang="pt-BR" sz="1100" b="0">
                <a:solidFill>
                  <a:schemeClr val="tx1"/>
                </a:solidFill>
              </a:rPr>
              <a:t>Rua La Paz, nº37/67 - Santo Amaro</a:t>
            </a:r>
          </a:p>
          <a:p>
            <a:r>
              <a:rPr lang="pt-BR" sz="1100" b="0">
                <a:solidFill>
                  <a:schemeClr val="tx1"/>
                </a:solidFill>
              </a:rPr>
              <a:t>CEP: 04755-020</a:t>
            </a:r>
            <a:r>
              <a:rPr lang="pt-BR" sz="1100" b="0" baseline="0">
                <a:solidFill>
                  <a:schemeClr val="tx1"/>
                </a:solidFill>
              </a:rPr>
              <a:t> - São Paulo - SP</a:t>
            </a:r>
          </a:p>
          <a:p>
            <a:r>
              <a:rPr lang="pt-BR" sz="1100" b="0" baseline="0">
                <a:solidFill>
                  <a:schemeClr val="tx1"/>
                </a:solidFill>
              </a:rPr>
              <a:t>Tel.: (11) 5645-5011 - Fax: (11) 5641-2305</a:t>
            </a:r>
          </a:p>
          <a:p>
            <a:r>
              <a:rPr lang="pt-BR" sz="1100" b="0" baseline="0">
                <a:solidFill>
                  <a:schemeClr val="tx1"/>
                </a:solidFill>
              </a:rPr>
              <a:t>site: www.apsen.com.br</a:t>
            </a:r>
          </a:p>
          <a:p>
            <a:r>
              <a:rPr lang="pt-BR" sz="1100" b="0" baseline="0">
                <a:solidFill>
                  <a:schemeClr val="tx1"/>
                </a:solidFill>
              </a:rPr>
              <a:t>CNPJ: 62.462.015/0001-29</a:t>
            </a:r>
            <a:endParaRPr lang="pt-BR" sz="1100" b="0">
              <a:solidFill>
                <a:schemeClr val="tx1"/>
              </a:solidFill>
            </a:endParaRPr>
          </a:p>
        </xdr:txBody>
      </xdr: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6E772A44-536B-FEBF-B445-02AA5AF79E7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937" t="3317" r="7087" b="8367"/>
          <a:stretch/>
        </xdr:blipFill>
        <xdr:spPr bwMode="auto">
          <a:xfrm>
            <a:off x="136069" y="63501"/>
            <a:ext cx="1181613" cy="97971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roladoria\Controladoria\Sammed\2016\Dados%20sammed%20-%2001_04_2016\Planilha%20de%20trabalho%20Reajuste%20-%2001_04_2016%20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 2015 (2)"/>
      <sheetName val="Planilha (21)"/>
      <sheetName val="dados"/>
      <sheetName val="LISTA 2015"/>
      <sheetName val="fatore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5">
    <tabColor rgb="FFC00000"/>
    <pageSetUpPr fitToPage="1"/>
  </sheetPr>
  <dimension ref="A1:T105"/>
  <sheetViews>
    <sheetView showGridLines="0" workbookViewId="0">
      <selection activeCell="H20" sqref="H20"/>
    </sheetView>
  </sheetViews>
  <sheetFormatPr defaultRowHeight="15" x14ac:dyDescent="0.25"/>
  <cols>
    <col min="1" max="1" width="20.5703125" customWidth="1"/>
    <col min="2" max="2" width="15.42578125" bestFit="1" customWidth="1"/>
    <col min="3" max="3" width="12.42578125" customWidth="1"/>
    <col min="4" max="4" width="20.5703125" customWidth="1"/>
    <col min="5" max="5" width="46.42578125" bestFit="1" customWidth="1"/>
    <col min="6" max="6" width="15.42578125" customWidth="1"/>
    <col min="20" max="20" width="14.42578125" style="54" bestFit="1" customWidth="1"/>
  </cols>
  <sheetData>
    <row r="1" spans="1:20" ht="17.25" x14ac:dyDescent="0.3">
      <c r="A1" s="131" t="s">
        <v>0</v>
      </c>
      <c r="B1" s="131"/>
      <c r="C1" s="131"/>
      <c r="D1" s="131"/>
      <c r="F1" s="26"/>
      <c r="G1" s="27"/>
    </row>
    <row r="2" spans="1:20" ht="15.75" x14ac:dyDescent="0.25">
      <c r="A2" s="9"/>
      <c r="B2" s="9"/>
      <c r="C2" s="28"/>
      <c r="D2" s="9"/>
      <c r="F2" s="28"/>
    </row>
    <row r="3" spans="1:20" x14ac:dyDescent="0.25">
      <c r="A3" s="132" t="s">
        <v>1</v>
      </c>
      <c r="B3" s="132"/>
      <c r="C3" s="132"/>
      <c r="D3" s="132"/>
      <c r="F3" s="29"/>
      <c r="G3" s="30"/>
    </row>
    <row r="4" spans="1:20" x14ac:dyDescent="0.25">
      <c r="A4" s="132" t="s">
        <v>2</v>
      </c>
      <c r="B4" s="132"/>
      <c r="C4" s="132"/>
      <c r="D4" s="132"/>
      <c r="F4" s="29"/>
      <c r="G4" s="30"/>
    </row>
    <row r="5" spans="1:20" x14ac:dyDescent="0.25">
      <c r="A5" s="132" t="s">
        <v>3</v>
      </c>
      <c r="B5" s="132"/>
      <c r="C5" s="132"/>
      <c r="D5" s="132"/>
      <c r="F5" s="29"/>
      <c r="G5" s="30"/>
    </row>
    <row r="6" spans="1:20" x14ac:dyDescent="0.25">
      <c r="A6" s="31"/>
      <c r="B6" s="31"/>
      <c r="C6" s="31"/>
      <c r="D6" s="31"/>
      <c r="F6" s="29"/>
      <c r="G6" s="30"/>
    </row>
    <row r="7" spans="1:20" ht="15.75" x14ac:dyDescent="0.25">
      <c r="A7" s="133" t="s">
        <v>4</v>
      </c>
      <c r="B7" s="133"/>
      <c r="C7" s="133"/>
      <c r="D7" s="32"/>
      <c r="E7" s="33"/>
      <c r="F7" s="34"/>
      <c r="G7" s="30"/>
    </row>
    <row r="8" spans="1:20" ht="15.75" x14ac:dyDescent="0.25">
      <c r="A8" s="130" t="s">
        <v>5</v>
      </c>
      <c r="B8" s="130"/>
      <c r="C8" s="130"/>
      <c r="D8" s="130"/>
      <c r="E8" s="130"/>
      <c r="F8" s="34"/>
      <c r="G8" s="30"/>
    </row>
    <row r="9" spans="1:20" x14ac:dyDescent="0.25">
      <c r="A9" s="35" t="s">
        <v>6</v>
      </c>
      <c r="B9" s="35"/>
      <c r="C9" s="35"/>
      <c r="D9" s="35"/>
      <c r="F9" s="30"/>
      <c r="G9" s="30"/>
    </row>
    <row r="10" spans="1:20" x14ac:dyDescent="0.25">
      <c r="A10" s="35" t="s">
        <v>7</v>
      </c>
      <c r="B10" s="35"/>
      <c r="C10" s="35"/>
      <c r="D10" s="35"/>
      <c r="F10" s="36"/>
      <c r="G10" s="36"/>
    </row>
    <row r="11" spans="1:20" x14ac:dyDescent="0.25">
      <c r="A11" s="36"/>
      <c r="B11" s="36"/>
      <c r="C11" s="36"/>
      <c r="D11" s="31"/>
      <c r="E11" s="30"/>
      <c r="F11" s="30"/>
      <c r="G11" s="30"/>
    </row>
    <row r="12" spans="1:20" ht="15.75" customHeight="1" x14ac:dyDescent="0.25">
      <c r="A12" s="128" t="s">
        <v>8</v>
      </c>
      <c r="B12" s="126" t="s">
        <v>9</v>
      </c>
      <c r="C12" s="126" t="s">
        <v>10</v>
      </c>
      <c r="D12" s="126" t="s">
        <v>11</v>
      </c>
      <c r="E12" s="126" t="s">
        <v>12</v>
      </c>
      <c r="F12" s="126" t="s">
        <v>13</v>
      </c>
      <c r="G12" s="126" t="s">
        <v>14</v>
      </c>
      <c r="H12" s="127" t="s">
        <v>15</v>
      </c>
      <c r="I12" s="127"/>
      <c r="J12" s="127"/>
      <c r="K12" s="127"/>
      <c r="L12" s="127"/>
      <c r="M12" s="127"/>
      <c r="N12" s="127" t="s">
        <v>16</v>
      </c>
      <c r="O12" s="127"/>
      <c r="P12" s="127"/>
      <c r="Q12" s="127"/>
      <c r="R12" s="127"/>
      <c r="S12" s="127"/>
    </row>
    <row r="13" spans="1:20" ht="15.75" x14ac:dyDescent="0.25">
      <c r="A13" s="129"/>
      <c r="B13" s="126"/>
      <c r="C13" s="126"/>
      <c r="D13" s="126"/>
      <c r="E13" s="126"/>
      <c r="F13" s="126"/>
      <c r="G13" s="126"/>
      <c r="H13" s="37">
        <v>0</v>
      </c>
      <c r="I13" s="37">
        <v>0.12</v>
      </c>
      <c r="J13" s="37">
        <v>0.17</v>
      </c>
      <c r="K13" s="37">
        <v>0.18</v>
      </c>
      <c r="L13" s="37">
        <v>0.19</v>
      </c>
      <c r="M13" s="37" t="s">
        <v>17</v>
      </c>
      <c r="N13" s="37">
        <v>0</v>
      </c>
      <c r="O13" s="37">
        <v>0.12</v>
      </c>
      <c r="P13" s="37">
        <v>0.17</v>
      </c>
      <c r="Q13" s="37">
        <v>0.18</v>
      </c>
      <c r="R13" s="37">
        <v>0.19</v>
      </c>
      <c r="S13" s="37" t="s">
        <v>17</v>
      </c>
    </row>
    <row r="14" spans="1:20" ht="16.5" x14ac:dyDescent="0.25">
      <c r="A14" s="38" t="s">
        <v>18</v>
      </c>
      <c r="B14" s="39"/>
      <c r="C14" s="40"/>
      <c r="D14" s="40"/>
      <c r="E14" s="40"/>
      <c r="F14" s="40"/>
      <c r="G14" s="40"/>
    </row>
    <row r="15" spans="1:20" x14ac:dyDescent="0.25">
      <c r="A15" s="41">
        <v>501612090014903</v>
      </c>
      <c r="B15" s="41">
        <v>7896637024426</v>
      </c>
      <c r="C15" s="42">
        <v>2442</v>
      </c>
      <c r="D15" s="43" t="s">
        <v>19</v>
      </c>
      <c r="E15" s="43" t="s">
        <v>20</v>
      </c>
      <c r="F15" s="44" t="s">
        <v>21</v>
      </c>
      <c r="G15" s="44">
        <v>5</v>
      </c>
      <c r="H15" s="44">
        <v>0</v>
      </c>
      <c r="I15" s="44">
        <v>25.64</v>
      </c>
      <c r="J15" s="44">
        <v>27.19</v>
      </c>
      <c r="K15" s="44">
        <v>27.52</v>
      </c>
      <c r="L15" s="44">
        <v>27.86</v>
      </c>
      <c r="M15" s="44">
        <v>27.19</v>
      </c>
      <c r="N15" s="44">
        <v>0</v>
      </c>
      <c r="O15" s="44">
        <v>35.450000000000003</v>
      </c>
      <c r="P15" s="44">
        <v>37.590000000000003</v>
      </c>
      <c r="Q15" s="44">
        <v>38.04</v>
      </c>
      <c r="R15" s="44">
        <v>38.51</v>
      </c>
      <c r="S15" s="44">
        <v>37.590000000000003</v>
      </c>
      <c r="T15" s="54" t="str">
        <f>IFERROR(VLOOKUP(B15,'TABELA 2026'!$C:$C,1,0),"DESCONTINUADO")</f>
        <v>DESCONTINUADO</v>
      </c>
    </row>
    <row r="16" spans="1:20" x14ac:dyDescent="0.25">
      <c r="A16" s="41">
        <v>501603901115319</v>
      </c>
      <c r="B16" s="41">
        <v>7896637023375</v>
      </c>
      <c r="C16" s="42">
        <v>2337</v>
      </c>
      <c r="D16" s="43" t="s">
        <v>19</v>
      </c>
      <c r="E16" s="43" t="s">
        <v>22</v>
      </c>
      <c r="F16" s="44" t="s">
        <v>21</v>
      </c>
      <c r="G16" s="44">
        <v>5</v>
      </c>
      <c r="H16" s="44">
        <v>0</v>
      </c>
      <c r="I16" s="44">
        <v>52</v>
      </c>
      <c r="J16" s="44">
        <v>55.14</v>
      </c>
      <c r="K16" s="44">
        <v>55.81</v>
      </c>
      <c r="L16" s="44">
        <v>56.49</v>
      </c>
      <c r="M16" s="44">
        <v>55.14</v>
      </c>
      <c r="N16" s="44">
        <v>0</v>
      </c>
      <c r="O16" s="44">
        <v>71.89</v>
      </c>
      <c r="P16" s="44">
        <v>76.22</v>
      </c>
      <c r="Q16" s="44">
        <v>77.150000000000006</v>
      </c>
      <c r="R16" s="44">
        <v>78.099999999999994</v>
      </c>
      <c r="S16" s="44">
        <v>76.22</v>
      </c>
      <c r="T16" s="54">
        <f>IFERROR(VLOOKUP(B16,'TABELA 2026'!$C:$C,1,0),"DESCONTINUADO")</f>
        <v>7896637023375</v>
      </c>
    </row>
    <row r="17" spans="1:20" x14ac:dyDescent="0.25">
      <c r="A17" s="45">
        <v>501612110015003</v>
      </c>
      <c r="B17" s="45">
        <v>7896637025218</v>
      </c>
      <c r="C17" s="46">
        <v>2521</v>
      </c>
      <c r="D17" s="47" t="s">
        <v>19</v>
      </c>
      <c r="E17" s="47" t="s">
        <v>23</v>
      </c>
      <c r="F17" s="46" t="s">
        <v>21</v>
      </c>
      <c r="G17" s="46">
        <v>5</v>
      </c>
      <c r="H17" s="46"/>
      <c r="I17" s="46">
        <v>52.13</v>
      </c>
      <c r="J17" s="46">
        <v>55.27</v>
      </c>
      <c r="K17" s="46">
        <v>55.95</v>
      </c>
      <c r="L17" s="46">
        <v>56.63</v>
      </c>
      <c r="M17" s="46">
        <v>55.27</v>
      </c>
      <c r="N17" s="46"/>
      <c r="O17" s="46">
        <v>72.06</v>
      </c>
      <c r="P17" s="46">
        <v>76.400000000000006</v>
      </c>
      <c r="Q17" s="46">
        <v>77.34</v>
      </c>
      <c r="R17" s="46">
        <v>78.28</v>
      </c>
      <c r="S17" s="46">
        <v>76.400000000000006</v>
      </c>
      <c r="T17" s="54">
        <f>IFERROR(VLOOKUP(B17,'TABELA 2026'!$C:$C,1,0),"DESCONTINUADO")</f>
        <v>7896637025218</v>
      </c>
    </row>
    <row r="18" spans="1:20" x14ac:dyDescent="0.25">
      <c r="A18" s="41">
        <v>501603902111414</v>
      </c>
      <c r="B18" s="41">
        <v>7896637024402</v>
      </c>
      <c r="C18" s="42">
        <v>2440</v>
      </c>
      <c r="D18" s="43" t="s">
        <v>19</v>
      </c>
      <c r="E18" s="43" t="s">
        <v>24</v>
      </c>
      <c r="F18" s="44" t="s">
        <v>21</v>
      </c>
      <c r="G18" s="44">
        <v>5</v>
      </c>
      <c r="H18" s="44"/>
      <c r="I18" s="44">
        <v>102.99</v>
      </c>
      <c r="J18" s="44">
        <v>109.2</v>
      </c>
      <c r="K18" s="44">
        <v>110.52</v>
      </c>
      <c r="L18" s="44">
        <v>111.88</v>
      </c>
      <c r="M18" s="44">
        <v>109.2</v>
      </c>
      <c r="N18" s="44"/>
      <c r="O18" s="44">
        <v>142.36000000000001</v>
      </c>
      <c r="P18" s="44">
        <v>150.94999999999999</v>
      </c>
      <c r="Q18" s="44">
        <v>152.78</v>
      </c>
      <c r="R18" s="44">
        <v>154.66</v>
      </c>
      <c r="S18" s="44">
        <v>150.94999999999999</v>
      </c>
      <c r="T18" s="54">
        <f>IFERROR(VLOOKUP(B18,'TABELA 2026'!$C:$C,1,0),"DESCONTINUADO")</f>
        <v>7896637024402</v>
      </c>
    </row>
    <row r="19" spans="1:20" x14ac:dyDescent="0.25">
      <c r="A19" s="45">
        <v>501612110015103</v>
      </c>
      <c r="B19" s="45">
        <v>7896637025553</v>
      </c>
      <c r="C19" s="46">
        <v>2555</v>
      </c>
      <c r="D19" s="47" t="s">
        <v>25</v>
      </c>
      <c r="E19" s="47" t="s">
        <v>26</v>
      </c>
      <c r="F19" s="46" t="s">
        <v>21</v>
      </c>
      <c r="G19" s="46">
        <v>5</v>
      </c>
      <c r="H19" s="46"/>
      <c r="I19" s="46">
        <v>122.47</v>
      </c>
      <c r="J19" s="46">
        <v>129.86000000000001</v>
      </c>
      <c r="K19" s="46">
        <v>131.44</v>
      </c>
      <c r="L19" s="46">
        <v>133.05000000000001</v>
      </c>
      <c r="M19" s="46">
        <v>129.86000000000001</v>
      </c>
      <c r="N19" s="46"/>
      <c r="O19" s="46">
        <v>169.29</v>
      </c>
      <c r="P19" s="46">
        <v>179.51</v>
      </c>
      <c r="Q19" s="46">
        <v>181.69</v>
      </c>
      <c r="R19" s="46">
        <v>183.92</v>
      </c>
      <c r="S19" s="46">
        <v>179.51</v>
      </c>
      <c r="T19" s="54">
        <f>IFERROR(VLOOKUP(B19,'TABELA 2026'!$C:$C,1,0),"DESCONTINUADO")</f>
        <v>7896637025553</v>
      </c>
    </row>
    <row r="20" spans="1:20" x14ac:dyDescent="0.25">
      <c r="A20" s="41"/>
      <c r="B20" s="41">
        <v>7896637024525</v>
      </c>
      <c r="C20" s="42">
        <v>2452</v>
      </c>
      <c r="D20" s="43" t="s">
        <v>19</v>
      </c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20" x14ac:dyDescent="0.25">
      <c r="A21" s="41">
        <v>501604901119312</v>
      </c>
      <c r="B21" s="41">
        <v>7896637018012</v>
      </c>
      <c r="C21" s="42">
        <v>1801</v>
      </c>
      <c r="D21" s="43" t="s">
        <v>27</v>
      </c>
      <c r="E21" s="43" t="s">
        <v>28</v>
      </c>
      <c r="F21" s="44" t="s">
        <v>29</v>
      </c>
      <c r="G21" s="44">
        <v>5</v>
      </c>
      <c r="H21" s="44">
        <v>0</v>
      </c>
      <c r="I21" s="44">
        <v>6.42</v>
      </c>
      <c r="J21" s="44">
        <v>6.81</v>
      </c>
      <c r="K21" s="44">
        <v>6.89</v>
      </c>
      <c r="L21" s="44">
        <v>6.97</v>
      </c>
      <c r="M21" s="44">
        <v>6.81</v>
      </c>
      <c r="N21" s="44">
        <v>0</v>
      </c>
      <c r="O21" s="44">
        <v>8.8699999999999992</v>
      </c>
      <c r="P21" s="44">
        <v>9.41</v>
      </c>
      <c r="Q21" s="44">
        <v>9.52</v>
      </c>
      <c r="R21" s="44">
        <v>9.64</v>
      </c>
      <c r="S21" s="44">
        <v>9.41</v>
      </c>
      <c r="T21" s="54">
        <f>IFERROR(VLOOKUP(B21,'TABELA 2026'!$C:$C,1,0),"DESCONTINUADO")</f>
        <v>7896637018012</v>
      </c>
    </row>
    <row r="22" spans="1:20" x14ac:dyDescent="0.25">
      <c r="A22" s="41">
        <v>501604902115310</v>
      </c>
      <c r="B22" s="41">
        <v>7896637018029</v>
      </c>
      <c r="C22" s="42">
        <v>1802</v>
      </c>
      <c r="D22" s="43" t="s">
        <v>27</v>
      </c>
      <c r="E22" s="43" t="s">
        <v>30</v>
      </c>
      <c r="F22" s="44" t="s">
        <v>29</v>
      </c>
      <c r="G22" s="44">
        <v>5</v>
      </c>
      <c r="H22" s="44">
        <v>0</v>
      </c>
      <c r="I22" s="44">
        <v>7.5</v>
      </c>
      <c r="J22" s="44">
        <v>7.96</v>
      </c>
      <c r="K22" s="44">
        <v>8.0500000000000007</v>
      </c>
      <c r="L22" s="44">
        <v>8.15</v>
      </c>
      <c r="M22" s="44">
        <v>7.96</v>
      </c>
      <c r="N22" s="44">
        <v>0</v>
      </c>
      <c r="O22" s="44">
        <v>10.37</v>
      </c>
      <c r="P22" s="44">
        <v>11</v>
      </c>
      <c r="Q22" s="44">
        <v>11.13</v>
      </c>
      <c r="R22" s="44">
        <v>11.27</v>
      </c>
      <c r="S22" s="44">
        <v>11</v>
      </c>
      <c r="T22" s="54">
        <f>IFERROR(VLOOKUP(B22,'TABELA 2026'!$C:$C,1,0),"DESCONTINUADO")</f>
        <v>7896637018029</v>
      </c>
    </row>
    <row r="23" spans="1:20" x14ac:dyDescent="0.25">
      <c r="A23" s="41">
        <v>501600101118319</v>
      </c>
      <c r="B23" s="41">
        <v>7896637022729</v>
      </c>
      <c r="C23" s="42">
        <v>2272</v>
      </c>
      <c r="D23" s="43" t="s">
        <v>31</v>
      </c>
      <c r="E23" s="43" t="s">
        <v>32</v>
      </c>
      <c r="F23" s="44" t="s">
        <v>33</v>
      </c>
      <c r="G23" s="44">
        <v>5</v>
      </c>
      <c r="H23" s="44">
        <v>0</v>
      </c>
      <c r="I23" s="44">
        <v>54.57</v>
      </c>
      <c r="J23" s="44">
        <v>57.87</v>
      </c>
      <c r="K23" s="44">
        <v>58.57</v>
      </c>
      <c r="L23" s="44">
        <v>59.29</v>
      </c>
      <c r="M23" s="44">
        <v>57.87</v>
      </c>
      <c r="N23" s="44">
        <v>0</v>
      </c>
      <c r="O23" s="44">
        <v>75.44</v>
      </c>
      <c r="P23" s="44">
        <v>79.989999999999995</v>
      </c>
      <c r="Q23" s="44">
        <v>80.959999999999994</v>
      </c>
      <c r="R23" s="44">
        <v>81.96</v>
      </c>
      <c r="S23" s="44">
        <v>79.989999999999995</v>
      </c>
      <c r="T23" s="54">
        <f>IFERROR(VLOOKUP(B23,'TABELA 2026'!$C:$C,1,0),"DESCONTINUADO")</f>
        <v>7896637022729</v>
      </c>
    </row>
    <row r="24" spans="1:20" x14ac:dyDescent="0.25">
      <c r="A24" s="41">
        <v>501600304116310</v>
      </c>
      <c r="B24" s="41">
        <v>7896637024358</v>
      </c>
      <c r="C24" s="42">
        <v>2435</v>
      </c>
      <c r="D24" s="48" t="s">
        <v>34</v>
      </c>
      <c r="E24" s="43" t="s">
        <v>35</v>
      </c>
      <c r="F24" s="44" t="s">
        <v>36</v>
      </c>
      <c r="G24" s="44">
        <v>5</v>
      </c>
      <c r="H24" s="44">
        <v>0</v>
      </c>
      <c r="I24" s="44">
        <v>32.07</v>
      </c>
      <c r="J24" s="44">
        <v>34</v>
      </c>
      <c r="K24" s="44">
        <v>34.42</v>
      </c>
      <c r="L24" s="44">
        <v>34.840000000000003</v>
      </c>
      <c r="M24" s="44">
        <v>34</v>
      </c>
      <c r="N24" s="44">
        <v>0</v>
      </c>
      <c r="O24" s="44">
        <v>44.33</v>
      </c>
      <c r="P24" s="44">
        <v>47</v>
      </c>
      <c r="Q24" s="44">
        <v>47.57</v>
      </c>
      <c r="R24" s="44">
        <v>48.16</v>
      </c>
      <c r="S24" s="44">
        <v>47</v>
      </c>
      <c r="T24" s="54">
        <f>IFERROR(VLOOKUP(B24,'TABELA 2026'!$C:$C,1,0),"DESCONTINUADO")</f>
        <v>7896637024358</v>
      </c>
    </row>
    <row r="25" spans="1:20" x14ac:dyDescent="0.25">
      <c r="A25" s="41">
        <v>501600303111315</v>
      </c>
      <c r="B25" s="41">
        <v>7896637024365</v>
      </c>
      <c r="C25" s="42">
        <v>2436</v>
      </c>
      <c r="D25" s="48" t="s">
        <v>34</v>
      </c>
      <c r="E25" s="43" t="s">
        <v>37</v>
      </c>
      <c r="F25" s="44" t="s">
        <v>36</v>
      </c>
      <c r="G25" s="44">
        <v>5</v>
      </c>
      <c r="H25" s="44">
        <v>0</v>
      </c>
      <c r="I25" s="44">
        <v>37.29</v>
      </c>
      <c r="J25" s="44">
        <v>39.54</v>
      </c>
      <c r="K25" s="44">
        <v>40.020000000000003</v>
      </c>
      <c r="L25" s="44">
        <v>40.51</v>
      </c>
      <c r="M25" s="44">
        <v>39.54</v>
      </c>
      <c r="N25" s="44">
        <v>0</v>
      </c>
      <c r="O25" s="44">
        <v>51.55</v>
      </c>
      <c r="P25" s="44">
        <v>54.66</v>
      </c>
      <c r="Q25" s="44">
        <v>55.32</v>
      </c>
      <c r="R25" s="44">
        <v>56</v>
      </c>
      <c r="S25" s="44">
        <v>54.66</v>
      </c>
      <c r="T25" s="54">
        <f>IFERROR(VLOOKUP(B25,'TABELA 2026'!$C:$C,1,0),"DESCONTINUADO")</f>
        <v>7896637024365</v>
      </c>
    </row>
    <row r="26" spans="1:20" x14ac:dyDescent="0.25">
      <c r="A26" s="41">
        <v>501600401111311</v>
      </c>
      <c r="B26" s="41">
        <v>7896637022033</v>
      </c>
      <c r="C26" s="42">
        <v>2203</v>
      </c>
      <c r="D26" s="48" t="s">
        <v>38</v>
      </c>
      <c r="E26" s="43" t="s">
        <v>39</v>
      </c>
      <c r="F26" s="44" t="s">
        <v>40</v>
      </c>
      <c r="G26" s="44">
        <v>5</v>
      </c>
      <c r="H26" s="44">
        <v>22.11</v>
      </c>
      <c r="I26" s="44">
        <v>25.13</v>
      </c>
      <c r="J26" s="44">
        <v>26.64</v>
      </c>
      <c r="K26" s="44">
        <v>26.96</v>
      </c>
      <c r="L26" s="44">
        <v>27.3</v>
      </c>
      <c r="M26" s="44">
        <v>26.64</v>
      </c>
      <c r="N26" s="44">
        <v>0</v>
      </c>
      <c r="O26" s="44">
        <v>34.729999999999997</v>
      </c>
      <c r="P26" s="44">
        <v>36.83</v>
      </c>
      <c r="Q26" s="44">
        <v>37.270000000000003</v>
      </c>
      <c r="R26" s="44">
        <v>37.729999999999997</v>
      </c>
      <c r="S26" s="44">
        <v>36.83</v>
      </c>
      <c r="T26" s="54" t="str">
        <f>IFERROR(VLOOKUP(B26,'TABELA 2026'!$C:$C,1,0),"DESCONTINUADO")</f>
        <v>DESCONTINUADO</v>
      </c>
    </row>
    <row r="27" spans="1:20" x14ac:dyDescent="0.25">
      <c r="A27" s="41">
        <v>501612070014703</v>
      </c>
      <c r="B27" s="41">
        <v>7896637023634</v>
      </c>
      <c r="C27" s="42">
        <v>2363</v>
      </c>
      <c r="D27" s="48" t="s">
        <v>41</v>
      </c>
      <c r="E27" s="43" t="s">
        <v>42</v>
      </c>
      <c r="F27" s="44" t="s">
        <v>29</v>
      </c>
      <c r="G27" s="44">
        <v>5</v>
      </c>
      <c r="H27" s="44">
        <v>0</v>
      </c>
      <c r="I27" s="44">
        <v>16.04</v>
      </c>
      <c r="J27" s="44">
        <v>17</v>
      </c>
      <c r="K27" s="44">
        <v>17.21</v>
      </c>
      <c r="L27" s="44">
        <v>17.420000000000002</v>
      </c>
      <c r="M27" s="44">
        <v>17</v>
      </c>
      <c r="N27" s="44">
        <v>0</v>
      </c>
      <c r="O27" s="44">
        <v>22.17</v>
      </c>
      <c r="P27" s="44">
        <v>23.5</v>
      </c>
      <c r="Q27" s="44">
        <v>23.79</v>
      </c>
      <c r="R27" s="44">
        <v>24.08</v>
      </c>
      <c r="S27" s="44">
        <v>23.5</v>
      </c>
      <c r="T27" s="54" t="str">
        <f>IFERROR(VLOOKUP(B27,'TABELA 2026'!$C:$C,1,0),"DESCONTINUADO")</f>
        <v>DESCONTINUADO</v>
      </c>
    </row>
    <row r="28" spans="1:20" x14ac:dyDescent="0.25">
      <c r="A28" s="41">
        <v>501600601110317</v>
      </c>
      <c r="B28" s="41">
        <v>7896637022767</v>
      </c>
      <c r="C28" s="42">
        <v>2276</v>
      </c>
      <c r="D28" s="48" t="s">
        <v>41</v>
      </c>
      <c r="E28" s="43" t="s">
        <v>43</v>
      </c>
      <c r="F28" s="44" t="s">
        <v>29</v>
      </c>
      <c r="G28" s="44">
        <v>5</v>
      </c>
      <c r="H28" s="44">
        <v>0</v>
      </c>
      <c r="I28" s="44">
        <v>48.1</v>
      </c>
      <c r="J28" s="44">
        <v>51</v>
      </c>
      <c r="K28" s="44">
        <v>51.62</v>
      </c>
      <c r="L28" s="44">
        <v>52.26</v>
      </c>
      <c r="M28" s="44">
        <v>51</v>
      </c>
      <c r="N28" s="44">
        <v>0</v>
      </c>
      <c r="O28" s="44">
        <v>66.489999999999995</v>
      </c>
      <c r="P28" s="44">
        <v>70.5</v>
      </c>
      <c r="Q28" s="44">
        <v>71.36</v>
      </c>
      <c r="R28" s="44">
        <v>72.239999999999995</v>
      </c>
      <c r="S28" s="44">
        <v>70.5</v>
      </c>
      <c r="T28" s="54">
        <f>IFERROR(VLOOKUP(B28,'TABELA 2026'!$C:$C,1,0),"DESCONTINUADO")</f>
        <v>7896637022767</v>
      </c>
    </row>
    <row r="29" spans="1:20" x14ac:dyDescent="0.25">
      <c r="A29" s="41">
        <v>501600603113313</v>
      </c>
      <c r="B29" s="41">
        <v>7896637023979</v>
      </c>
      <c r="C29" s="42">
        <v>2397</v>
      </c>
      <c r="D29" s="48" t="s">
        <v>41</v>
      </c>
      <c r="E29" s="43" t="s">
        <v>44</v>
      </c>
      <c r="F29" s="44" t="s">
        <v>29</v>
      </c>
      <c r="G29" s="44">
        <v>5</v>
      </c>
      <c r="H29" s="44">
        <v>0</v>
      </c>
      <c r="I29" s="44">
        <v>48.09</v>
      </c>
      <c r="J29" s="44">
        <v>50.99</v>
      </c>
      <c r="K29" s="44">
        <v>51.61</v>
      </c>
      <c r="L29" s="44">
        <v>52.24</v>
      </c>
      <c r="M29" s="44">
        <v>50.99</v>
      </c>
      <c r="N29" s="44">
        <v>0</v>
      </c>
      <c r="O29" s="44">
        <v>66.48</v>
      </c>
      <c r="P29" s="44">
        <v>70.489999999999995</v>
      </c>
      <c r="Q29" s="44">
        <v>71.34</v>
      </c>
      <c r="R29" s="44">
        <v>72.22</v>
      </c>
      <c r="S29" s="44">
        <v>70.489999999999995</v>
      </c>
      <c r="T29" s="54">
        <f>IFERROR(VLOOKUP(B29,'TABELA 2026'!$C:$C,1,0),"DESCONTINUADO")</f>
        <v>7896637023979</v>
      </c>
    </row>
    <row r="30" spans="1:20" x14ac:dyDescent="0.25">
      <c r="A30" s="41">
        <v>501604701111318</v>
      </c>
      <c r="B30" s="41">
        <v>7896637023603</v>
      </c>
      <c r="C30" s="42">
        <v>2360</v>
      </c>
      <c r="D30" s="48" t="s">
        <v>45</v>
      </c>
      <c r="E30" s="43" t="s">
        <v>46</v>
      </c>
      <c r="F30" s="44" t="s">
        <v>29</v>
      </c>
      <c r="G30" s="44">
        <v>5</v>
      </c>
      <c r="H30" s="44">
        <v>0</v>
      </c>
      <c r="I30" s="44">
        <v>22.66</v>
      </c>
      <c r="J30" s="44">
        <v>24.03</v>
      </c>
      <c r="K30" s="44">
        <v>24.32</v>
      </c>
      <c r="L30" s="44">
        <v>24.62</v>
      </c>
      <c r="M30" s="44">
        <v>24.03</v>
      </c>
      <c r="N30" s="44">
        <v>0</v>
      </c>
      <c r="O30" s="44">
        <v>31.32</v>
      </c>
      <c r="P30" s="44">
        <v>33.21</v>
      </c>
      <c r="Q30" s="44">
        <v>33.619999999999997</v>
      </c>
      <c r="R30" s="44">
        <v>34.03</v>
      </c>
      <c r="S30" s="44">
        <v>33.21</v>
      </c>
      <c r="T30" s="54" t="str">
        <f>IFERROR(VLOOKUP(B30,'TABELA 2026'!$C:$C,1,0),"DESCONTINUADO")</f>
        <v>DESCONTINUADO</v>
      </c>
    </row>
    <row r="31" spans="1:20" x14ac:dyDescent="0.25">
      <c r="A31" s="41">
        <v>501604702116313</v>
      </c>
      <c r="B31" s="41">
        <v>7896637023610</v>
      </c>
      <c r="C31" s="42">
        <v>2361</v>
      </c>
      <c r="D31" s="48" t="s">
        <v>45</v>
      </c>
      <c r="E31" s="43" t="s">
        <v>47</v>
      </c>
      <c r="F31" s="44" t="s">
        <v>29</v>
      </c>
      <c r="G31" s="44">
        <v>5</v>
      </c>
      <c r="H31" s="44">
        <v>0</v>
      </c>
      <c r="I31" s="44">
        <v>48.1</v>
      </c>
      <c r="J31" s="44">
        <v>51</v>
      </c>
      <c r="K31" s="44">
        <v>51.62</v>
      </c>
      <c r="L31" s="44">
        <v>52.26</v>
      </c>
      <c r="M31" s="44">
        <v>51</v>
      </c>
      <c r="N31" s="44">
        <v>0</v>
      </c>
      <c r="O31" s="44">
        <v>66.489999999999995</v>
      </c>
      <c r="P31" s="44">
        <v>70.5</v>
      </c>
      <c r="Q31" s="44">
        <v>71.36</v>
      </c>
      <c r="R31" s="44">
        <v>72.239999999999995</v>
      </c>
      <c r="S31" s="44">
        <v>70.5</v>
      </c>
      <c r="T31" s="54" t="str">
        <f>IFERROR(VLOOKUP(B31,'TABELA 2026'!$C:$C,1,0),"DESCONTINUADO")</f>
        <v>DESCONTINUADO</v>
      </c>
    </row>
    <row r="32" spans="1:20" x14ac:dyDescent="0.25">
      <c r="A32" s="41">
        <v>501604301138413</v>
      </c>
      <c r="B32" s="41">
        <v>7896637022583</v>
      </c>
      <c r="C32" s="42">
        <v>2258</v>
      </c>
      <c r="D32" s="48" t="s">
        <v>48</v>
      </c>
      <c r="E32" s="43" t="s">
        <v>49</v>
      </c>
      <c r="F32" s="44" t="s">
        <v>50</v>
      </c>
      <c r="G32" s="44">
        <v>5</v>
      </c>
      <c r="H32" s="44">
        <v>0</v>
      </c>
      <c r="I32" s="44">
        <v>30.52</v>
      </c>
      <c r="J32" s="44">
        <v>32.36</v>
      </c>
      <c r="K32" s="44">
        <v>32.75</v>
      </c>
      <c r="L32" s="44">
        <v>33.15</v>
      </c>
      <c r="M32" s="44">
        <v>32.36</v>
      </c>
      <c r="N32" s="44">
        <v>0</v>
      </c>
      <c r="O32" s="44">
        <v>42.19</v>
      </c>
      <c r="P32" s="44">
        <v>44.73</v>
      </c>
      <c r="Q32" s="44">
        <v>45.28</v>
      </c>
      <c r="R32" s="44">
        <v>45.83</v>
      </c>
      <c r="S32" s="44">
        <v>44.73</v>
      </c>
      <c r="T32" s="54">
        <f>IFERROR(VLOOKUP(B32,'TABELA 2026'!$C:$C,1,0),"DESCONTINUADO")</f>
        <v>7896637022583</v>
      </c>
    </row>
    <row r="33" spans="1:20" x14ac:dyDescent="0.25">
      <c r="A33" s="41">
        <v>501604201117317</v>
      </c>
      <c r="B33" s="41">
        <v>7896637023146</v>
      </c>
      <c r="C33" s="42">
        <v>2314</v>
      </c>
      <c r="D33" s="48" t="s">
        <v>51</v>
      </c>
      <c r="E33" s="43" t="s">
        <v>52</v>
      </c>
      <c r="F33" s="44" t="s">
        <v>33</v>
      </c>
      <c r="G33" s="44">
        <v>5</v>
      </c>
      <c r="H33" s="44">
        <v>0</v>
      </c>
      <c r="I33" s="44">
        <v>11.68</v>
      </c>
      <c r="J33" s="44">
        <v>12.39</v>
      </c>
      <c r="K33" s="44">
        <v>12.54</v>
      </c>
      <c r="L33" s="44">
        <v>12.69</v>
      </c>
      <c r="M33" s="44">
        <v>12.39</v>
      </c>
      <c r="N33" s="44">
        <v>0</v>
      </c>
      <c r="O33" s="44">
        <v>16.149999999999999</v>
      </c>
      <c r="P33" s="44">
        <v>17.12</v>
      </c>
      <c r="Q33" s="44">
        <v>17.329999999999998</v>
      </c>
      <c r="R33" s="44">
        <v>17.54</v>
      </c>
      <c r="S33" s="44">
        <v>17.12</v>
      </c>
      <c r="T33" s="54">
        <f>IFERROR(VLOOKUP(B33,'TABELA 2026'!$C:$C,1,0),"DESCONTINUADO")</f>
        <v>7896637023146</v>
      </c>
    </row>
    <row r="34" spans="1:20" x14ac:dyDescent="0.25">
      <c r="A34" s="41">
        <v>501604202113315</v>
      </c>
      <c r="B34" s="41">
        <v>7896637023139</v>
      </c>
      <c r="C34" s="42">
        <v>2313</v>
      </c>
      <c r="D34" s="48" t="s">
        <v>51</v>
      </c>
      <c r="E34" s="43" t="s">
        <v>53</v>
      </c>
      <c r="F34" s="44" t="s">
        <v>33</v>
      </c>
      <c r="G34" s="44">
        <v>5</v>
      </c>
      <c r="H34" s="44">
        <v>0</v>
      </c>
      <c r="I34" s="44">
        <v>25.1</v>
      </c>
      <c r="J34" s="44">
        <v>26.61</v>
      </c>
      <c r="K34" s="44">
        <v>26.94</v>
      </c>
      <c r="L34" s="44">
        <v>27.27</v>
      </c>
      <c r="M34" s="44">
        <v>26.61</v>
      </c>
      <c r="N34" s="44">
        <v>0</v>
      </c>
      <c r="O34" s="44">
        <v>34.700000000000003</v>
      </c>
      <c r="P34" s="44">
        <v>36.79</v>
      </c>
      <c r="Q34" s="44">
        <v>37.24</v>
      </c>
      <c r="R34" s="44">
        <v>37.69</v>
      </c>
      <c r="S34" s="44">
        <v>36.79</v>
      </c>
      <c r="T34" s="54">
        <f>IFERROR(VLOOKUP(B34,'TABELA 2026'!$C:$C,1,0),"DESCONTINUADO")</f>
        <v>7896637023139</v>
      </c>
    </row>
    <row r="35" spans="1:20" x14ac:dyDescent="0.25">
      <c r="A35" s="41">
        <v>501612050014403</v>
      </c>
      <c r="B35" s="41">
        <v>7896637023337</v>
      </c>
      <c r="C35" s="42">
        <v>2333</v>
      </c>
      <c r="D35" s="48" t="s">
        <v>51</v>
      </c>
      <c r="E35" s="43" t="s">
        <v>54</v>
      </c>
      <c r="F35" s="44" t="s">
        <v>33</v>
      </c>
      <c r="G35" s="44">
        <v>5</v>
      </c>
      <c r="H35" s="44">
        <v>0</v>
      </c>
      <c r="I35" s="44">
        <v>6.67</v>
      </c>
      <c r="J35" s="44">
        <v>7.08</v>
      </c>
      <c r="K35" s="44">
        <v>7.16</v>
      </c>
      <c r="L35" s="44">
        <v>7.25</v>
      </c>
      <c r="M35" s="44">
        <v>7.08</v>
      </c>
      <c r="N35" s="44">
        <v>0</v>
      </c>
      <c r="O35" s="44">
        <v>9.23</v>
      </c>
      <c r="P35" s="44">
        <v>9.7799999999999994</v>
      </c>
      <c r="Q35" s="44">
        <v>9.9</v>
      </c>
      <c r="R35" s="44">
        <v>10.02</v>
      </c>
      <c r="S35" s="44">
        <v>9.7799999999999994</v>
      </c>
      <c r="T35" s="54" t="str">
        <f>IFERROR(VLOOKUP(B35,'TABELA 2026'!$C:$C,1,0),"DESCONTINUADO")</f>
        <v>DESCONTINUADO</v>
      </c>
    </row>
    <row r="36" spans="1:20" x14ac:dyDescent="0.25">
      <c r="A36" s="41">
        <v>501604203111316</v>
      </c>
      <c r="B36" s="41">
        <v>7896637023344</v>
      </c>
      <c r="C36" s="42">
        <v>2334</v>
      </c>
      <c r="D36" s="48" t="s">
        <v>51</v>
      </c>
      <c r="E36" s="43" t="s">
        <v>55</v>
      </c>
      <c r="F36" s="44" t="s">
        <v>33</v>
      </c>
      <c r="G36" s="44">
        <v>5</v>
      </c>
      <c r="H36" s="44">
        <v>0</v>
      </c>
      <c r="I36" s="44">
        <v>11.13</v>
      </c>
      <c r="J36" s="44">
        <v>11.8</v>
      </c>
      <c r="K36" s="44">
        <v>11.94</v>
      </c>
      <c r="L36" s="44">
        <v>12.09</v>
      </c>
      <c r="M36" s="44">
        <v>11.8</v>
      </c>
      <c r="N36" s="44">
        <v>0</v>
      </c>
      <c r="O36" s="44">
        <v>15.38</v>
      </c>
      <c r="P36" s="44">
        <v>16.309999999999999</v>
      </c>
      <c r="Q36" s="44">
        <v>16.510000000000002</v>
      </c>
      <c r="R36" s="44">
        <v>16.71</v>
      </c>
      <c r="S36" s="44">
        <v>16.309999999999999</v>
      </c>
      <c r="T36" s="54">
        <f>IFERROR(VLOOKUP(B36,'TABELA 2026'!$C:$C,1,0),"DESCONTINUADO")</f>
        <v>7896637023344</v>
      </c>
    </row>
    <row r="37" spans="1:20" x14ac:dyDescent="0.25">
      <c r="A37" s="41">
        <v>501604204116311</v>
      </c>
      <c r="B37" s="41">
        <v>7896637022446</v>
      </c>
      <c r="C37" s="42">
        <v>2244</v>
      </c>
      <c r="D37" s="48" t="s">
        <v>51</v>
      </c>
      <c r="E37" s="43" t="s">
        <v>56</v>
      </c>
      <c r="F37" s="44" t="s">
        <v>33</v>
      </c>
      <c r="G37" s="44">
        <v>5</v>
      </c>
      <c r="H37" s="44">
        <v>0</v>
      </c>
      <c r="I37" s="44">
        <v>22.3</v>
      </c>
      <c r="J37" s="44">
        <v>23.64</v>
      </c>
      <c r="K37" s="44">
        <v>23.93</v>
      </c>
      <c r="L37" s="44">
        <v>24.23</v>
      </c>
      <c r="M37" s="44">
        <v>23.64</v>
      </c>
      <c r="N37" s="44">
        <v>0</v>
      </c>
      <c r="O37" s="44">
        <v>30.83</v>
      </c>
      <c r="P37" s="44">
        <v>32.68</v>
      </c>
      <c r="Q37" s="44">
        <v>33.08</v>
      </c>
      <c r="R37" s="44">
        <v>33.49</v>
      </c>
      <c r="S37" s="44">
        <v>32.68</v>
      </c>
      <c r="T37" s="54">
        <f>IFERROR(VLOOKUP(B37,'TABELA 2026'!$C:$C,1,0),"DESCONTINUADO")</f>
        <v>7896637022446</v>
      </c>
    </row>
    <row r="38" spans="1:20" x14ac:dyDescent="0.25">
      <c r="A38" s="41">
        <v>501601301110417</v>
      </c>
      <c r="B38" s="41">
        <v>7896637022996</v>
      </c>
      <c r="C38" s="42">
        <v>2299</v>
      </c>
      <c r="D38" s="48" t="s">
        <v>57</v>
      </c>
      <c r="E38" s="43" t="s">
        <v>58</v>
      </c>
      <c r="F38" s="44" t="s">
        <v>33</v>
      </c>
      <c r="G38" s="44">
        <v>5</v>
      </c>
      <c r="H38" s="44">
        <v>0</v>
      </c>
      <c r="I38" s="44">
        <v>23.02</v>
      </c>
      <c r="J38" s="44">
        <v>24.41</v>
      </c>
      <c r="K38" s="44">
        <v>24.71</v>
      </c>
      <c r="L38" s="44">
        <v>25.01</v>
      </c>
      <c r="M38" s="44">
        <v>24.41</v>
      </c>
      <c r="N38" s="44">
        <v>0</v>
      </c>
      <c r="O38" s="44">
        <v>31.82</v>
      </c>
      <c r="P38" s="44">
        <v>33.74</v>
      </c>
      <c r="Q38" s="44">
        <v>34.15</v>
      </c>
      <c r="R38" s="44">
        <v>34.57</v>
      </c>
      <c r="S38" s="44">
        <v>33.74</v>
      </c>
      <c r="T38" s="54">
        <f>IFERROR(VLOOKUP(B38,'TABELA 2026'!$C:$C,1,0),"DESCONTINUADO")</f>
        <v>7896637022996</v>
      </c>
    </row>
    <row r="39" spans="1:20" x14ac:dyDescent="0.25">
      <c r="A39" s="41">
        <v>501601302117415</v>
      </c>
      <c r="B39" s="41">
        <v>7896637022989</v>
      </c>
      <c r="C39" s="42">
        <v>2298</v>
      </c>
      <c r="D39" s="48" t="s">
        <v>57</v>
      </c>
      <c r="E39" s="43" t="s">
        <v>59</v>
      </c>
      <c r="F39" s="44" t="s">
        <v>33</v>
      </c>
      <c r="G39" s="44">
        <v>5</v>
      </c>
      <c r="H39" s="44">
        <v>0</v>
      </c>
      <c r="I39" s="44">
        <v>11.15</v>
      </c>
      <c r="J39" s="44">
        <v>11.82</v>
      </c>
      <c r="K39" s="44">
        <v>11.97</v>
      </c>
      <c r="L39" s="44">
        <v>12.11</v>
      </c>
      <c r="M39" s="44">
        <v>11.82</v>
      </c>
      <c r="N39" s="44">
        <v>0</v>
      </c>
      <c r="O39" s="44">
        <v>15.41</v>
      </c>
      <c r="P39" s="44">
        <v>16.34</v>
      </c>
      <c r="Q39" s="44">
        <v>16.54</v>
      </c>
      <c r="R39" s="44">
        <v>16.739999999999998</v>
      </c>
      <c r="S39" s="44">
        <v>16.34</v>
      </c>
      <c r="T39" s="54">
        <f>IFERROR(VLOOKUP(B39,'TABELA 2026'!$C:$C,1,0),"DESCONTINUADO")</f>
        <v>7896637022989</v>
      </c>
    </row>
    <row r="40" spans="1:20" x14ac:dyDescent="0.25">
      <c r="A40" s="41">
        <v>501601306112418</v>
      </c>
      <c r="B40" s="41">
        <v>7896637023764</v>
      </c>
      <c r="C40" s="42">
        <v>2376</v>
      </c>
      <c r="D40" s="48" t="s">
        <v>57</v>
      </c>
      <c r="E40" s="43" t="s">
        <v>60</v>
      </c>
      <c r="F40" s="44" t="s">
        <v>33</v>
      </c>
      <c r="G40" s="44">
        <v>5</v>
      </c>
      <c r="H40" s="44">
        <v>0</v>
      </c>
      <c r="I40" s="44">
        <v>88.48</v>
      </c>
      <c r="J40" s="44">
        <v>93.82</v>
      </c>
      <c r="K40" s="44">
        <v>94.96</v>
      </c>
      <c r="L40" s="44">
        <v>96.13</v>
      </c>
      <c r="M40" s="44">
        <v>93.82</v>
      </c>
      <c r="N40" s="44">
        <v>0</v>
      </c>
      <c r="O40" s="44">
        <v>122.32</v>
      </c>
      <c r="P40" s="44">
        <v>129.69</v>
      </c>
      <c r="Q40" s="44">
        <v>131.27000000000001</v>
      </c>
      <c r="R40" s="44">
        <v>132.88</v>
      </c>
      <c r="S40" s="44">
        <v>129.69</v>
      </c>
      <c r="T40" s="54">
        <f>IFERROR(VLOOKUP(B40,'TABELA 2026'!$C:$C,1,0),"DESCONTINUADO")</f>
        <v>7896637023764</v>
      </c>
    </row>
    <row r="41" spans="1:20" x14ac:dyDescent="0.25">
      <c r="A41" s="41">
        <v>501601303113413</v>
      </c>
      <c r="B41" s="41">
        <v>7896637023108</v>
      </c>
      <c r="C41" s="42">
        <v>2310</v>
      </c>
      <c r="D41" s="48" t="s">
        <v>57</v>
      </c>
      <c r="E41" s="43" t="s">
        <v>61</v>
      </c>
      <c r="F41" s="44" t="s">
        <v>33</v>
      </c>
      <c r="G41" s="44">
        <v>5</v>
      </c>
      <c r="H41" s="44">
        <v>0</v>
      </c>
      <c r="I41" s="44">
        <v>65.75</v>
      </c>
      <c r="J41" s="44">
        <v>69.72</v>
      </c>
      <c r="K41" s="44">
        <v>70.569999999999993</v>
      </c>
      <c r="L41" s="44">
        <v>71.430000000000007</v>
      </c>
      <c r="M41" s="44">
        <v>69.72</v>
      </c>
      <c r="N41" s="44">
        <v>0</v>
      </c>
      <c r="O41" s="44">
        <v>90.89</v>
      </c>
      <c r="P41" s="44">
        <v>96.38</v>
      </c>
      <c r="Q41" s="44">
        <v>97.55</v>
      </c>
      <c r="R41" s="44">
        <v>98.75</v>
      </c>
      <c r="S41" s="44">
        <v>96.38</v>
      </c>
      <c r="T41" s="54">
        <f>IFERROR(VLOOKUP(B41,'TABELA 2026'!$C:$C,1,0),"DESCONTINUADO")</f>
        <v>7896637023108</v>
      </c>
    </row>
    <row r="42" spans="1:20" x14ac:dyDescent="0.25">
      <c r="A42" s="41">
        <v>501601304111414</v>
      </c>
      <c r="B42" s="41">
        <v>7896637023092</v>
      </c>
      <c r="C42" s="42">
        <v>2309</v>
      </c>
      <c r="D42" s="48" t="s">
        <v>57</v>
      </c>
      <c r="E42" s="43" t="s">
        <v>62</v>
      </c>
      <c r="F42" s="44" t="s">
        <v>33</v>
      </c>
      <c r="G42" s="44">
        <v>5</v>
      </c>
      <c r="H42" s="44">
        <v>0</v>
      </c>
      <c r="I42" s="44">
        <v>19.73</v>
      </c>
      <c r="J42" s="44">
        <v>20.92</v>
      </c>
      <c r="K42" s="44">
        <v>21.17</v>
      </c>
      <c r="L42" s="44">
        <v>21.43</v>
      </c>
      <c r="M42" s="44">
        <v>20.92</v>
      </c>
      <c r="N42" s="44">
        <v>0</v>
      </c>
      <c r="O42" s="44">
        <v>27.27</v>
      </c>
      <c r="P42" s="44">
        <v>28.92</v>
      </c>
      <c r="Q42" s="44">
        <v>29.27</v>
      </c>
      <c r="R42" s="44">
        <v>29.63</v>
      </c>
      <c r="S42" s="44">
        <v>28.92</v>
      </c>
      <c r="T42" s="54">
        <f>IFERROR(VLOOKUP(B42,'TABELA 2026'!$C:$C,1,0),"DESCONTINUADO")</f>
        <v>7896637023092</v>
      </c>
    </row>
    <row r="43" spans="1:20" x14ac:dyDescent="0.25">
      <c r="A43" s="41">
        <v>501601305116411</v>
      </c>
      <c r="B43" s="41">
        <v>7896637023009</v>
      </c>
      <c r="C43" s="42">
        <v>2300</v>
      </c>
      <c r="D43" s="48" t="s">
        <v>57</v>
      </c>
      <c r="E43" s="43" t="s">
        <v>63</v>
      </c>
      <c r="F43" s="44" t="s">
        <v>33</v>
      </c>
      <c r="G43" s="44">
        <v>5</v>
      </c>
      <c r="H43" s="44">
        <v>0</v>
      </c>
      <c r="I43" s="44">
        <v>46.02</v>
      </c>
      <c r="J43" s="44">
        <v>48.8</v>
      </c>
      <c r="K43" s="44">
        <v>49.39</v>
      </c>
      <c r="L43" s="44">
        <v>50</v>
      </c>
      <c r="M43" s="44">
        <v>48.8</v>
      </c>
      <c r="N43" s="44">
        <v>0</v>
      </c>
      <c r="O43" s="44">
        <v>63.62</v>
      </c>
      <c r="P43" s="44">
        <v>67.459999999999994</v>
      </c>
      <c r="Q43" s="44">
        <v>68.28</v>
      </c>
      <c r="R43" s="44">
        <v>69.12</v>
      </c>
      <c r="S43" s="44">
        <v>67.459999999999994</v>
      </c>
      <c r="T43" s="54">
        <f>IFERROR(VLOOKUP(B43,'TABELA 2026'!$C:$C,1,0),"DESCONTINUADO")</f>
        <v>7896637023009</v>
      </c>
    </row>
    <row r="44" spans="1:20" x14ac:dyDescent="0.25">
      <c r="A44" s="41">
        <v>501602301114410</v>
      </c>
      <c r="B44" s="41">
        <v>7896637025225</v>
      </c>
      <c r="C44" s="42">
        <v>2522</v>
      </c>
      <c r="D44" s="48" t="s">
        <v>64</v>
      </c>
      <c r="E44" s="43" t="s">
        <v>65</v>
      </c>
      <c r="F44" s="44" t="s">
        <v>29</v>
      </c>
      <c r="G44" s="44">
        <v>5</v>
      </c>
      <c r="H44" s="44">
        <v>0</v>
      </c>
      <c r="I44" s="44">
        <v>35.619999999999997</v>
      </c>
      <c r="J44" s="44">
        <v>37.76</v>
      </c>
      <c r="K44" s="44">
        <v>38.22</v>
      </c>
      <c r="L44" s="44">
        <v>38.69</v>
      </c>
      <c r="M44" s="44">
        <v>37.76</v>
      </c>
      <c r="N44" s="44">
        <v>0</v>
      </c>
      <c r="O44" s="44">
        <v>49.23</v>
      </c>
      <c r="P44" s="44">
        <v>52.2</v>
      </c>
      <c r="Q44" s="44">
        <v>52.84</v>
      </c>
      <c r="R44" s="44">
        <v>53.49</v>
      </c>
      <c r="S44" s="44">
        <v>52.2</v>
      </c>
      <c r="T44" s="54">
        <f>IFERROR(VLOOKUP(B44,'TABELA 2026'!$C:$C,1,0),"DESCONTINUADO")</f>
        <v>7896637025225</v>
      </c>
    </row>
    <row r="45" spans="1:20" x14ac:dyDescent="0.25">
      <c r="A45" s="41">
        <v>501602302110419</v>
      </c>
      <c r="B45" s="41">
        <v>7896637025232</v>
      </c>
      <c r="C45" s="42">
        <v>2523</v>
      </c>
      <c r="D45" s="48" t="s">
        <v>64</v>
      </c>
      <c r="E45" s="43" t="s">
        <v>66</v>
      </c>
      <c r="F45" s="44" t="s">
        <v>29</v>
      </c>
      <c r="G45" s="44">
        <v>5</v>
      </c>
      <c r="H45" s="44">
        <v>0</v>
      </c>
      <c r="I45" s="44">
        <v>16.82</v>
      </c>
      <c r="J45" s="44">
        <v>17.829999999999998</v>
      </c>
      <c r="K45" s="44">
        <v>18.05</v>
      </c>
      <c r="L45" s="44">
        <v>18.27</v>
      </c>
      <c r="M45" s="44">
        <v>17.829999999999998</v>
      </c>
      <c r="N45" s="44">
        <v>0</v>
      </c>
      <c r="O45" s="44">
        <v>23.25</v>
      </c>
      <c r="P45" s="44">
        <v>24.65</v>
      </c>
      <c r="Q45" s="44">
        <v>24.95</v>
      </c>
      <c r="R45" s="44">
        <v>25.26</v>
      </c>
      <c r="S45" s="44">
        <v>24.65</v>
      </c>
      <c r="T45" s="54">
        <f>IFERROR(VLOOKUP(B45,'TABELA 2026'!$C:$C,1,0),"DESCONTINUADO")</f>
        <v>7896637025232</v>
      </c>
    </row>
    <row r="46" spans="1:20" x14ac:dyDescent="0.25">
      <c r="A46" s="41">
        <v>501602501113418</v>
      </c>
      <c r="B46" s="41">
        <v>7896637023047</v>
      </c>
      <c r="C46" s="42">
        <v>2304</v>
      </c>
      <c r="D46" s="48" t="s">
        <v>67</v>
      </c>
      <c r="E46" s="43" t="s">
        <v>68</v>
      </c>
      <c r="F46" s="44" t="s">
        <v>29</v>
      </c>
      <c r="G46" s="44">
        <v>5</v>
      </c>
      <c r="H46" s="44">
        <v>0</v>
      </c>
      <c r="I46" s="44">
        <v>47.96</v>
      </c>
      <c r="J46" s="44">
        <v>50.86</v>
      </c>
      <c r="K46" s="44">
        <v>51.47</v>
      </c>
      <c r="L46" s="44">
        <v>52.11</v>
      </c>
      <c r="M46" s="44">
        <v>50.86</v>
      </c>
      <c r="N46" s="44">
        <v>0</v>
      </c>
      <c r="O46" s="44">
        <v>66.3</v>
      </c>
      <c r="P46" s="44">
        <v>70.3</v>
      </c>
      <c r="Q46" s="44">
        <v>71.150000000000006</v>
      </c>
      <c r="R46" s="44">
        <v>72.03</v>
      </c>
      <c r="S46" s="44">
        <v>70.3</v>
      </c>
      <c r="T46" s="54">
        <f>IFERROR(VLOOKUP(B46,'TABELA 2026'!$C:$C,1,0),"DESCONTINUADO")</f>
        <v>7896637023047</v>
      </c>
    </row>
    <row r="47" spans="1:20" x14ac:dyDescent="0.25">
      <c r="A47" s="41">
        <v>501603001157317</v>
      </c>
      <c r="B47" s="41">
        <v>7896637022804</v>
      </c>
      <c r="C47" s="42">
        <v>2280</v>
      </c>
      <c r="D47" s="48" t="s">
        <v>69</v>
      </c>
      <c r="E47" s="43" t="s">
        <v>70</v>
      </c>
      <c r="F47" s="44" t="s">
        <v>71</v>
      </c>
      <c r="G47" s="44">
        <v>5</v>
      </c>
      <c r="H47" s="44">
        <v>0</v>
      </c>
      <c r="I47" s="44">
        <v>55.04</v>
      </c>
      <c r="J47" s="44">
        <v>58.36</v>
      </c>
      <c r="K47" s="44">
        <v>59.07</v>
      </c>
      <c r="L47" s="44">
        <v>59.8</v>
      </c>
      <c r="M47" s="44">
        <v>58.36</v>
      </c>
      <c r="N47" s="44">
        <v>0</v>
      </c>
      <c r="O47" s="44">
        <v>76.09</v>
      </c>
      <c r="P47" s="44">
        <v>80.680000000000007</v>
      </c>
      <c r="Q47" s="44">
        <v>81.66</v>
      </c>
      <c r="R47" s="44">
        <v>82.66</v>
      </c>
      <c r="S47" s="44">
        <v>80.680000000000007</v>
      </c>
      <c r="T47" s="54">
        <f>IFERROR(VLOOKUP(B47,'TABELA 2026'!$C:$C,1,0),"DESCONTINUADO")</f>
        <v>7896637022804</v>
      </c>
    </row>
    <row r="48" spans="1:20" x14ac:dyDescent="0.25">
      <c r="A48" s="45">
        <v>501613070015203</v>
      </c>
      <c r="B48" s="45">
        <v>7896637022811</v>
      </c>
      <c r="C48" s="46">
        <v>2281</v>
      </c>
      <c r="D48" s="47" t="s">
        <v>69</v>
      </c>
      <c r="E48" s="47" t="s">
        <v>72</v>
      </c>
      <c r="F48" s="46" t="s">
        <v>71</v>
      </c>
      <c r="G48" s="46">
        <v>5</v>
      </c>
      <c r="H48" s="46">
        <v>0</v>
      </c>
      <c r="I48" s="46">
        <v>55.04</v>
      </c>
      <c r="J48" s="46">
        <v>58.36</v>
      </c>
      <c r="K48" s="46">
        <v>59.07</v>
      </c>
      <c r="L48" s="46">
        <v>59.8</v>
      </c>
      <c r="M48" s="46">
        <v>58.36</v>
      </c>
      <c r="N48" s="46">
        <v>0</v>
      </c>
      <c r="O48" s="46">
        <v>76.09</v>
      </c>
      <c r="P48" s="46">
        <v>80.680000000000007</v>
      </c>
      <c r="Q48" s="46">
        <v>81.66</v>
      </c>
      <c r="R48" s="46">
        <v>82.66</v>
      </c>
      <c r="S48" s="46">
        <v>80.680000000000007</v>
      </c>
      <c r="T48" s="54">
        <f>IFERROR(VLOOKUP(B48,'TABELA 2026'!$C:$C,1,0),"DESCONTINUADO")</f>
        <v>7896637022811</v>
      </c>
    </row>
    <row r="49" spans="1:20" x14ac:dyDescent="0.25">
      <c r="A49" s="41">
        <v>501603101119417</v>
      </c>
      <c r="B49" s="41">
        <v>7896637022750</v>
      </c>
      <c r="C49" s="42">
        <v>2275</v>
      </c>
      <c r="D49" s="48" t="s">
        <v>73</v>
      </c>
      <c r="E49" s="43" t="s">
        <v>74</v>
      </c>
      <c r="F49" s="44" t="s">
        <v>33</v>
      </c>
      <c r="G49" s="44">
        <v>5</v>
      </c>
      <c r="H49" s="44">
        <v>0</v>
      </c>
      <c r="I49" s="44">
        <v>26.98</v>
      </c>
      <c r="J49" s="44">
        <v>28.61</v>
      </c>
      <c r="K49" s="44">
        <v>28.96</v>
      </c>
      <c r="L49" s="44">
        <v>29.32</v>
      </c>
      <c r="M49" s="44">
        <v>28.61</v>
      </c>
      <c r="N49" s="44">
        <v>0</v>
      </c>
      <c r="O49" s="44">
        <v>37.299999999999997</v>
      </c>
      <c r="P49" s="44">
        <v>39.549999999999997</v>
      </c>
      <c r="Q49" s="44">
        <v>40.03</v>
      </c>
      <c r="R49" s="44">
        <v>40.520000000000003</v>
      </c>
      <c r="S49" s="44">
        <v>39.549999999999997</v>
      </c>
      <c r="T49" s="54">
        <f>IFERROR(VLOOKUP(B49,'TABELA 2026'!$C:$C,1,0),"DESCONTINUADO")</f>
        <v>7896637022750</v>
      </c>
    </row>
    <row r="50" spans="1:20" x14ac:dyDescent="0.25">
      <c r="A50" s="41">
        <v>501603102115415</v>
      </c>
      <c r="B50" s="41">
        <v>7896637022910</v>
      </c>
      <c r="C50" s="42">
        <v>2291</v>
      </c>
      <c r="D50" s="48" t="s">
        <v>73</v>
      </c>
      <c r="E50" s="43" t="s">
        <v>28</v>
      </c>
      <c r="F50" s="44" t="s">
        <v>33</v>
      </c>
      <c r="G50" s="44">
        <v>5</v>
      </c>
      <c r="H50" s="44">
        <v>0</v>
      </c>
      <c r="I50" s="44">
        <v>49.66</v>
      </c>
      <c r="J50" s="44">
        <v>52.65</v>
      </c>
      <c r="K50" s="44">
        <v>53.29</v>
      </c>
      <c r="L50" s="44">
        <v>53.95</v>
      </c>
      <c r="M50" s="44">
        <v>52.65</v>
      </c>
      <c r="N50" s="44">
        <v>0</v>
      </c>
      <c r="O50" s="44">
        <v>68.64</v>
      </c>
      <c r="P50" s="44">
        <v>72.78</v>
      </c>
      <c r="Q50" s="44">
        <v>73.67</v>
      </c>
      <c r="R50" s="44">
        <v>74.569999999999993</v>
      </c>
      <c r="S50" s="44">
        <v>72.78</v>
      </c>
      <c r="T50" s="54">
        <f>IFERROR(VLOOKUP(B50,'TABELA 2026'!$C:$C,1,0),"DESCONTINUADO")</f>
        <v>7896637022910</v>
      </c>
    </row>
    <row r="51" spans="1:20" x14ac:dyDescent="0.25">
      <c r="A51" s="41">
        <v>501603104118411</v>
      </c>
      <c r="B51" s="41">
        <v>7896637023849</v>
      </c>
      <c r="C51" s="42">
        <v>2384</v>
      </c>
      <c r="D51" s="48" t="s">
        <v>73</v>
      </c>
      <c r="E51" s="43" t="s">
        <v>75</v>
      </c>
      <c r="F51" s="44" t="s">
        <v>33</v>
      </c>
      <c r="G51" s="44">
        <v>5</v>
      </c>
      <c r="H51" s="44">
        <v>0</v>
      </c>
      <c r="I51" s="44">
        <v>76.69</v>
      </c>
      <c r="J51" s="44">
        <v>81.319999999999993</v>
      </c>
      <c r="K51" s="44">
        <v>82.3</v>
      </c>
      <c r="L51" s="44">
        <v>83.32</v>
      </c>
      <c r="M51" s="44">
        <v>81.319999999999993</v>
      </c>
      <c r="N51" s="44">
        <v>0</v>
      </c>
      <c r="O51" s="44">
        <v>106.01</v>
      </c>
      <c r="P51" s="44">
        <v>112.41</v>
      </c>
      <c r="Q51" s="44">
        <v>113.77</v>
      </c>
      <c r="R51" s="44">
        <v>115.17</v>
      </c>
      <c r="S51" s="44">
        <v>112.41</v>
      </c>
      <c r="T51" s="54">
        <f>IFERROR(VLOOKUP(B51,'TABELA 2026'!$C:$C,1,0),"DESCONTINUADO")</f>
        <v>7896637023849</v>
      </c>
    </row>
    <row r="52" spans="1:20" ht="16.5" x14ac:dyDescent="0.25">
      <c r="A52" s="38" t="s">
        <v>76</v>
      </c>
      <c r="B52" s="39"/>
      <c r="C52" s="40" t="s">
        <v>77</v>
      </c>
      <c r="D52" s="40"/>
      <c r="E52" s="40"/>
      <c r="F52" s="40"/>
      <c r="G52" s="40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4" t="str">
        <f>IFERROR(VLOOKUP(B52,'TABELA 2026'!$C:$C,1,0),"DESCONTINUADO")</f>
        <v>DESCONTINUADO</v>
      </c>
    </row>
    <row r="53" spans="1:20" x14ac:dyDescent="0.25">
      <c r="A53" s="45">
        <v>501605103119313</v>
      </c>
      <c r="B53" s="45">
        <v>7896637025393</v>
      </c>
      <c r="C53" s="46">
        <v>2539</v>
      </c>
      <c r="D53" s="47" t="s">
        <v>78</v>
      </c>
      <c r="E53" s="47" t="s">
        <v>79</v>
      </c>
      <c r="F53" s="46" t="s">
        <v>36</v>
      </c>
      <c r="G53" s="46">
        <v>5</v>
      </c>
      <c r="H53" s="46">
        <v>0</v>
      </c>
      <c r="I53" s="46">
        <v>6.99</v>
      </c>
      <c r="J53" s="46">
        <v>7.48</v>
      </c>
      <c r="K53" s="46">
        <v>7.5830000000000002</v>
      </c>
      <c r="L53" s="46">
        <v>7.6950000000000003</v>
      </c>
      <c r="M53" s="46">
        <v>6.49</v>
      </c>
      <c r="N53" s="46">
        <v>0</v>
      </c>
      <c r="O53" s="46">
        <v>9.32</v>
      </c>
      <c r="P53" s="46">
        <v>9.9550000000000001</v>
      </c>
      <c r="Q53" s="46">
        <v>10.09</v>
      </c>
      <c r="R53" s="46">
        <v>10.225</v>
      </c>
      <c r="S53" s="46">
        <v>8.9700000000000006</v>
      </c>
      <c r="T53" s="54" t="str">
        <f>IFERROR(VLOOKUP(B53,'TABELA 2026'!$C:$C,1,0),"DESCONTINUADO")</f>
        <v>DESCONTINUADO</v>
      </c>
    </row>
    <row r="54" spans="1:20" x14ac:dyDescent="0.25">
      <c r="A54" s="45">
        <v>501605105111311</v>
      </c>
      <c r="B54" s="45">
        <v>7896637025423</v>
      </c>
      <c r="C54" s="46">
        <v>2542</v>
      </c>
      <c r="D54" s="47" t="s">
        <v>78</v>
      </c>
      <c r="E54" s="47" t="s">
        <v>80</v>
      </c>
      <c r="F54" s="46" t="s">
        <v>36</v>
      </c>
      <c r="G54" s="46">
        <v>5</v>
      </c>
      <c r="H54" s="46">
        <v>0</v>
      </c>
      <c r="I54" s="46">
        <v>41.96</v>
      </c>
      <c r="J54" s="46">
        <v>44.87</v>
      </c>
      <c r="K54" s="46">
        <v>45.518000000000001</v>
      </c>
      <c r="L54" s="46">
        <v>46.17</v>
      </c>
      <c r="M54" s="46">
        <v>38.99</v>
      </c>
      <c r="N54" s="46">
        <v>0</v>
      </c>
      <c r="O54" s="46">
        <v>55.95</v>
      </c>
      <c r="P54" s="46">
        <v>59.71</v>
      </c>
      <c r="Q54" s="46">
        <v>60.54</v>
      </c>
      <c r="R54" s="46">
        <v>61.37</v>
      </c>
      <c r="S54" s="46">
        <v>53.91</v>
      </c>
      <c r="T54" s="54" t="str">
        <f>IFERROR(VLOOKUP(B54,'TABELA 2026'!$C:$C,1,0),"DESCONTINUADO")</f>
        <v>DESCONTINUADO</v>
      </c>
    </row>
    <row r="55" spans="1:20" x14ac:dyDescent="0.25">
      <c r="A55" s="41">
        <v>501601101111312</v>
      </c>
      <c r="B55" s="41">
        <v>7896637022316</v>
      </c>
      <c r="C55" s="42">
        <v>2231</v>
      </c>
      <c r="D55" s="48" t="s">
        <v>81</v>
      </c>
      <c r="E55" s="43" t="s">
        <v>82</v>
      </c>
      <c r="F55" s="44" t="s">
        <v>21</v>
      </c>
      <c r="G55" s="44">
        <v>5</v>
      </c>
      <c r="H55" s="44">
        <v>0</v>
      </c>
      <c r="I55" s="44">
        <v>50.09</v>
      </c>
      <c r="J55" s="44">
        <v>53.59</v>
      </c>
      <c r="K55" s="44">
        <v>54.35</v>
      </c>
      <c r="L55" s="44">
        <v>55.13</v>
      </c>
      <c r="M55" s="44">
        <v>46.55</v>
      </c>
      <c r="N55" s="44">
        <v>0</v>
      </c>
      <c r="O55" s="44">
        <v>66.8</v>
      </c>
      <c r="P55" s="44">
        <v>71.31</v>
      </c>
      <c r="Q55" s="44">
        <v>72.28</v>
      </c>
      <c r="R55" s="44">
        <v>73.28</v>
      </c>
      <c r="S55" s="44">
        <v>64.349999999999994</v>
      </c>
      <c r="T55" s="54">
        <f>IFERROR(VLOOKUP(B55,'TABELA 2026'!$C:$C,1,0),"DESCONTINUADO")</f>
        <v>7896637022316</v>
      </c>
    </row>
    <row r="56" spans="1:20" x14ac:dyDescent="0.25">
      <c r="A56" s="41">
        <v>501601102150311</v>
      </c>
      <c r="B56" s="41">
        <v>7896637022330</v>
      </c>
      <c r="C56" s="42">
        <v>2233</v>
      </c>
      <c r="D56" s="48" t="s">
        <v>81</v>
      </c>
      <c r="E56" s="43" t="s">
        <v>83</v>
      </c>
      <c r="F56" s="44" t="s">
        <v>21</v>
      </c>
      <c r="G56" s="44">
        <v>5</v>
      </c>
      <c r="H56" s="44">
        <v>0</v>
      </c>
      <c r="I56" s="44">
        <v>48.31</v>
      </c>
      <c r="J56" s="44">
        <v>51.68</v>
      </c>
      <c r="K56" s="44">
        <v>52.42</v>
      </c>
      <c r="L56" s="44">
        <v>53.17</v>
      </c>
      <c r="M56" s="44">
        <v>44.89</v>
      </c>
      <c r="N56" s="44">
        <v>0</v>
      </c>
      <c r="O56" s="44">
        <v>64.42</v>
      </c>
      <c r="P56" s="44">
        <v>68.77</v>
      </c>
      <c r="Q56" s="44">
        <v>69.709999999999994</v>
      </c>
      <c r="R56" s="44">
        <v>70.680000000000007</v>
      </c>
      <c r="S56" s="44">
        <v>62.06</v>
      </c>
      <c r="T56" s="54">
        <f>IFERROR(VLOOKUP(B56,'TABELA 2026'!$C:$C,1,0),"DESCONTINUADO")</f>
        <v>7896637022330</v>
      </c>
    </row>
    <row r="57" spans="1:20" x14ac:dyDescent="0.25">
      <c r="A57" s="41">
        <v>501601103157311</v>
      </c>
      <c r="B57" s="41">
        <v>7896637022354</v>
      </c>
      <c r="C57" s="42">
        <v>2235</v>
      </c>
      <c r="D57" s="48" t="s">
        <v>81</v>
      </c>
      <c r="E57" s="43" t="s">
        <v>84</v>
      </c>
      <c r="F57" s="44" t="s">
        <v>21</v>
      </c>
      <c r="G57" s="44">
        <v>5</v>
      </c>
      <c r="H57" s="44">
        <v>0</v>
      </c>
      <c r="I57" s="44">
        <v>238.85</v>
      </c>
      <c r="J57" s="44">
        <v>255.51</v>
      </c>
      <c r="K57" s="44">
        <v>259.14</v>
      </c>
      <c r="L57" s="44">
        <v>262.87</v>
      </c>
      <c r="M57" s="44">
        <v>221.95</v>
      </c>
      <c r="N57" s="44">
        <v>0</v>
      </c>
      <c r="O57" s="44">
        <v>318.51</v>
      </c>
      <c r="P57" s="44">
        <v>340</v>
      </c>
      <c r="Q57" s="44">
        <v>344.65</v>
      </c>
      <c r="R57" s="44">
        <v>349.42</v>
      </c>
      <c r="S57" s="44">
        <v>306.82</v>
      </c>
      <c r="T57" s="54">
        <f>IFERROR(VLOOKUP(B57,'TABELA 2026'!$C:$C,1,0),"DESCONTINUADO")</f>
        <v>7896637022354</v>
      </c>
    </row>
    <row r="58" spans="1:20" x14ac:dyDescent="0.25">
      <c r="A58" s="41">
        <v>501612080014803</v>
      </c>
      <c r="B58" s="41">
        <v>7896637024020</v>
      </c>
      <c r="C58" s="42">
        <v>2402</v>
      </c>
      <c r="D58" s="48" t="s">
        <v>81</v>
      </c>
      <c r="E58" s="43" t="s">
        <v>85</v>
      </c>
      <c r="F58" s="44" t="s">
        <v>21</v>
      </c>
      <c r="G58" s="44">
        <v>5</v>
      </c>
      <c r="H58" s="44">
        <v>0</v>
      </c>
      <c r="I58" s="44">
        <v>71.38</v>
      </c>
      <c r="J58" s="44">
        <v>76.36</v>
      </c>
      <c r="K58" s="44">
        <v>77.45</v>
      </c>
      <c r="L58" s="44">
        <v>78.56</v>
      </c>
      <c r="M58" s="44">
        <v>66.33</v>
      </c>
      <c r="N58" s="44">
        <v>0</v>
      </c>
      <c r="O58" s="44">
        <v>95.19</v>
      </c>
      <c r="P58" s="44">
        <v>101.62</v>
      </c>
      <c r="Q58" s="44">
        <v>103</v>
      </c>
      <c r="R58" s="44">
        <v>104.43</v>
      </c>
      <c r="S58" s="44">
        <v>91.7</v>
      </c>
      <c r="T58" s="54">
        <f>IFERROR(VLOOKUP(B58,'TABELA 2026'!$C:$C,1,0),"DESCONTINUADO")</f>
        <v>7896637024020</v>
      </c>
    </row>
    <row r="59" spans="1:20" x14ac:dyDescent="0.25">
      <c r="A59" s="41">
        <v>501601201116413</v>
      </c>
      <c r="B59" s="41">
        <v>7896637022903</v>
      </c>
      <c r="C59" s="42">
        <v>2290</v>
      </c>
      <c r="D59" s="48" t="s">
        <v>86</v>
      </c>
      <c r="E59" s="43" t="s">
        <v>87</v>
      </c>
      <c r="F59" s="44" t="s">
        <v>29</v>
      </c>
      <c r="G59" s="44">
        <v>5</v>
      </c>
      <c r="H59" s="44">
        <v>0</v>
      </c>
      <c r="I59" s="44">
        <v>19.73</v>
      </c>
      <c r="J59" s="44">
        <v>21.11</v>
      </c>
      <c r="K59" s="44">
        <v>21.41</v>
      </c>
      <c r="L59" s="44">
        <v>21.72</v>
      </c>
      <c r="M59" s="44">
        <v>18.34</v>
      </c>
      <c r="N59" s="44">
        <v>0</v>
      </c>
      <c r="O59" s="44">
        <v>26.31</v>
      </c>
      <c r="P59" s="44">
        <v>28.09</v>
      </c>
      <c r="Q59" s="44">
        <v>28.47</v>
      </c>
      <c r="R59" s="44">
        <v>28.87</v>
      </c>
      <c r="S59" s="44">
        <v>25.35</v>
      </c>
      <c r="T59" s="54" t="str">
        <f>IFERROR(VLOOKUP(B59,'TABELA 2026'!$C:$C,1,0),"DESCONTINUADO")</f>
        <v>DESCONTINUADO</v>
      </c>
    </row>
    <row r="60" spans="1:20" x14ac:dyDescent="0.25">
      <c r="A60" s="41">
        <v>501601205111319</v>
      </c>
      <c r="B60" s="41">
        <v>7896637023771</v>
      </c>
      <c r="C60" s="42">
        <v>2377</v>
      </c>
      <c r="D60" s="48" t="s">
        <v>86</v>
      </c>
      <c r="E60" s="43" t="s">
        <v>88</v>
      </c>
      <c r="F60" s="44" t="s">
        <v>29</v>
      </c>
      <c r="G60" s="44">
        <v>5</v>
      </c>
      <c r="H60" s="44">
        <v>0</v>
      </c>
      <c r="I60" s="44">
        <v>26.42</v>
      </c>
      <c r="J60" s="44">
        <v>28.26</v>
      </c>
      <c r="K60" s="44">
        <v>28.67</v>
      </c>
      <c r="L60" s="44">
        <v>29.08</v>
      </c>
      <c r="M60" s="44">
        <v>24.55</v>
      </c>
      <c r="N60" s="44">
        <v>0</v>
      </c>
      <c r="O60" s="44">
        <v>35.229999999999997</v>
      </c>
      <c r="P60" s="44">
        <v>37.61</v>
      </c>
      <c r="Q60" s="44">
        <v>38.119999999999997</v>
      </c>
      <c r="R60" s="44">
        <v>38.65</v>
      </c>
      <c r="S60" s="44">
        <v>33.94</v>
      </c>
      <c r="T60" s="54" t="str">
        <f>IFERROR(VLOOKUP(B60,'TABELA 2026'!$C:$C,1,0),"DESCONTINUADO")</f>
        <v>DESCONTINUADO</v>
      </c>
    </row>
    <row r="61" spans="1:20" x14ac:dyDescent="0.25">
      <c r="A61" s="41">
        <v>501601202112411</v>
      </c>
      <c r="B61" s="41">
        <v>7896637022897</v>
      </c>
      <c r="C61" s="42">
        <v>2289</v>
      </c>
      <c r="D61" s="48" t="s">
        <v>86</v>
      </c>
      <c r="E61" s="43" t="s">
        <v>89</v>
      </c>
      <c r="F61" s="44" t="s">
        <v>29</v>
      </c>
      <c r="G61" s="44">
        <v>5</v>
      </c>
      <c r="H61" s="44">
        <v>0</v>
      </c>
      <c r="I61" s="44">
        <v>16.350000000000001</v>
      </c>
      <c r="J61" s="44">
        <v>17.489999999999998</v>
      </c>
      <c r="K61" s="44">
        <v>17.739999999999998</v>
      </c>
      <c r="L61" s="44">
        <v>17.989999999999998</v>
      </c>
      <c r="M61" s="44">
        <v>15.19</v>
      </c>
      <c r="N61" s="44">
        <v>0</v>
      </c>
      <c r="O61" s="44">
        <v>21.8</v>
      </c>
      <c r="P61" s="44">
        <v>23.27</v>
      </c>
      <c r="Q61" s="44">
        <v>23.59</v>
      </c>
      <c r="R61" s="44">
        <v>23.91</v>
      </c>
      <c r="S61" s="44">
        <v>21</v>
      </c>
      <c r="T61" s="54" t="str">
        <f>IFERROR(VLOOKUP(B61,'TABELA 2026'!$C:$C,1,0),"DESCONTINUADO")</f>
        <v>DESCONTINUADO</v>
      </c>
    </row>
    <row r="62" spans="1:20" x14ac:dyDescent="0.25">
      <c r="A62" s="41">
        <v>501601601114310</v>
      </c>
      <c r="B62" s="41">
        <v>7896637022415</v>
      </c>
      <c r="C62" s="42">
        <v>2241</v>
      </c>
      <c r="D62" s="48" t="s">
        <v>90</v>
      </c>
      <c r="E62" s="43" t="s">
        <v>91</v>
      </c>
      <c r="F62" s="44" t="s">
        <v>92</v>
      </c>
      <c r="G62" s="44">
        <v>0</v>
      </c>
      <c r="H62" s="44">
        <v>0</v>
      </c>
      <c r="I62" s="44">
        <v>36.28</v>
      </c>
      <c r="J62" s="44">
        <v>38.81</v>
      </c>
      <c r="K62" s="44">
        <v>39.369999999999997</v>
      </c>
      <c r="L62" s="44">
        <v>39.93</v>
      </c>
      <c r="M62" s="44">
        <v>33.72</v>
      </c>
      <c r="N62" s="44">
        <v>0</v>
      </c>
      <c r="O62" s="44">
        <v>48.38</v>
      </c>
      <c r="P62" s="44">
        <v>51.65</v>
      </c>
      <c r="Q62" s="44">
        <v>52.35</v>
      </c>
      <c r="R62" s="44">
        <v>53.08</v>
      </c>
      <c r="S62" s="44">
        <v>46.61</v>
      </c>
      <c r="T62" s="54">
        <f>IFERROR(VLOOKUP(B62,'TABELA 2026'!$C:$C,1,0),"DESCONTINUADO")</f>
        <v>7896637022415</v>
      </c>
    </row>
    <row r="63" spans="1:20" x14ac:dyDescent="0.25">
      <c r="A63" s="41">
        <v>501601602110319</v>
      </c>
      <c r="B63" s="41">
        <v>7896637022408</v>
      </c>
      <c r="C63" s="42">
        <v>2240</v>
      </c>
      <c r="D63" s="48" t="s">
        <v>90</v>
      </c>
      <c r="E63" s="43" t="s">
        <v>93</v>
      </c>
      <c r="F63" s="44" t="s">
        <v>92</v>
      </c>
      <c r="G63" s="44">
        <v>0</v>
      </c>
      <c r="H63" s="44">
        <v>0</v>
      </c>
      <c r="I63" s="44">
        <v>28.92</v>
      </c>
      <c r="J63" s="44">
        <v>30.93</v>
      </c>
      <c r="K63" s="44">
        <v>31.37</v>
      </c>
      <c r="L63" s="44">
        <v>31.83</v>
      </c>
      <c r="M63" s="44">
        <v>26.87</v>
      </c>
      <c r="N63" s="44">
        <v>0</v>
      </c>
      <c r="O63" s="44">
        <v>38.56</v>
      </c>
      <c r="P63" s="44">
        <v>41.16</v>
      </c>
      <c r="Q63" s="44">
        <v>41.73</v>
      </c>
      <c r="R63" s="44">
        <v>42.3</v>
      </c>
      <c r="S63" s="44">
        <v>37.15</v>
      </c>
      <c r="T63" s="54">
        <f>IFERROR(VLOOKUP(B63,'TABELA 2026'!$C:$C,1,0),"DESCONTINUADO")</f>
        <v>7896637022408</v>
      </c>
    </row>
    <row r="64" spans="1:20" x14ac:dyDescent="0.25">
      <c r="A64" s="41">
        <v>501604103115311</v>
      </c>
      <c r="B64" s="41">
        <v>7896637023450</v>
      </c>
      <c r="C64" s="42">
        <v>2345</v>
      </c>
      <c r="D64" s="48" t="s">
        <v>94</v>
      </c>
      <c r="E64" s="43" t="s">
        <v>95</v>
      </c>
      <c r="F64" s="44" t="s">
        <v>50</v>
      </c>
      <c r="G64" s="44">
        <v>5</v>
      </c>
      <c r="H64" s="44">
        <v>0</v>
      </c>
      <c r="I64" s="44">
        <v>58.68</v>
      </c>
      <c r="J64" s="44">
        <v>62.77</v>
      </c>
      <c r="K64" s="44">
        <v>63.66</v>
      </c>
      <c r="L64" s="44">
        <v>64.58</v>
      </c>
      <c r="M64" s="44">
        <v>54.53</v>
      </c>
      <c r="N64" s="44">
        <v>0</v>
      </c>
      <c r="O64" s="44">
        <v>78.25</v>
      </c>
      <c r="P64" s="44">
        <v>83.53</v>
      </c>
      <c r="Q64" s="44">
        <v>84.67</v>
      </c>
      <c r="R64" s="44">
        <v>85.84</v>
      </c>
      <c r="S64" s="44">
        <v>75.37</v>
      </c>
      <c r="T64" s="54">
        <f>IFERROR(VLOOKUP(B64,'TABELA 2026'!$C:$C,1,0),"DESCONTINUADO")</f>
        <v>7896637023450</v>
      </c>
    </row>
    <row r="65" spans="1:20" x14ac:dyDescent="0.25">
      <c r="A65" s="41">
        <v>501604102119311</v>
      </c>
      <c r="B65" s="41">
        <v>7896637023443</v>
      </c>
      <c r="C65" s="42">
        <v>2344</v>
      </c>
      <c r="D65" s="48" t="s">
        <v>94</v>
      </c>
      <c r="E65" s="43" t="s">
        <v>96</v>
      </c>
      <c r="F65" s="44" t="s">
        <v>50</v>
      </c>
      <c r="G65" s="44">
        <v>5</v>
      </c>
      <c r="H65" s="44">
        <v>0</v>
      </c>
      <c r="I65" s="44">
        <v>33.74</v>
      </c>
      <c r="J65" s="44">
        <v>36.090000000000003</v>
      </c>
      <c r="K65" s="44">
        <v>36.61</v>
      </c>
      <c r="L65" s="44">
        <v>37.130000000000003</v>
      </c>
      <c r="M65" s="44">
        <v>31.35</v>
      </c>
      <c r="N65" s="44">
        <v>0</v>
      </c>
      <c r="O65" s="44">
        <v>44.99</v>
      </c>
      <c r="P65" s="44">
        <v>48.03</v>
      </c>
      <c r="Q65" s="44">
        <v>48.68</v>
      </c>
      <c r="R65" s="44">
        <v>49.36</v>
      </c>
      <c r="S65" s="44">
        <v>43.34</v>
      </c>
      <c r="T65" s="54">
        <f>IFERROR(VLOOKUP(B65,'TABELA 2026'!$C:$C,1,0),"DESCONTINUADO")</f>
        <v>7896637023443</v>
      </c>
    </row>
    <row r="66" spans="1:20" x14ac:dyDescent="0.25">
      <c r="A66" s="41">
        <v>501603401112310</v>
      </c>
      <c r="B66" s="41">
        <v>7896637023115</v>
      </c>
      <c r="C66" s="42">
        <v>2311</v>
      </c>
      <c r="D66" s="48" t="s">
        <v>97</v>
      </c>
      <c r="E66" s="43" t="s">
        <v>98</v>
      </c>
      <c r="F66" s="44" t="s">
        <v>29</v>
      </c>
      <c r="G66" s="44">
        <v>5</v>
      </c>
      <c r="H66" s="44">
        <v>0</v>
      </c>
      <c r="I66" s="44">
        <v>12.46</v>
      </c>
      <c r="J66" s="44">
        <v>13.32</v>
      </c>
      <c r="K66" s="44">
        <v>13.51</v>
      </c>
      <c r="L66" s="44">
        <v>13.71</v>
      </c>
      <c r="M66" s="44">
        <v>11.57</v>
      </c>
      <c r="N66" s="44">
        <v>0</v>
      </c>
      <c r="O66" s="44">
        <v>16.61</v>
      </c>
      <c r="P66" s="44">
        <v>17.73</v>
      </c>
      <c r="Q66" s="44">
        <v>17.97</v>
      </c>
      <c r="R66" s="44">
        <v>18.22</v>
      </c>
      <c r="S66" s="44">
        <v>16</v>
      </c>
      <c r="T66" s="54">
        <f>IFERROR(VLOOKUP(B66,'TABELA 2026'!$C:$C,1,0),"DESCONTINUADO")</f>
        <v>7896637023115</v>
      </c>
    </row>
    <row r="67" spans="1:20" x14ac:dyDescent="0.25">
      <c r="A67" s="41">
        <v>501603701116311</v>
      </c>
      <c r="B67" s="41">
        <v>7896637023641</v>
      </c>
      <c r="C67" s="42">
        <v>2364</v>
      </c>
      <c r="D67" s="48" t="s">
        <v>97</v>
      </c>
      <c r="E67" s="43" t="s">
        <v>99</v>
      </c>
      <c r="F67" s="44" t="s">
        <v>29</v>
      </c>
      <c r="G67" s="44">
        <v>5</v>
      </c>
      <c r="H67" s="44">
        <v>0</v>
      </c>
      <c r="I67" s="44">
        <v>22.44</v>
      </c>
      <c r="J67" s="44">
        <v>24.01</v>
      </c>
      <c r="K67" s="44">
        <v>24.35</v>
      </c>
      <c r="L67" s="44">
        <v>24.7</v>
      </c>
      <c r="M67" s="44">
        <v>20.86</v>
      </c>
      <c r="N67" s="44">
        <v>0</v>
      </c>
      <c r="O67" s="44">
        <v>29.93</v>
      </c>
      <c r="P67" s="44">
        <v>31.95</v>
      </c>
      <c r="Q67" s="44">
        <v>32.380000000000003</v>
      </c>
      <c r="R67" s="44">
        <v>32.83</v>
      </c>
      <c r="S67" s="44">
        <v>28.83</v>
      </c>
      <c r="T67" s="54">
        <f>IFERROR(VLOOKUP(B67,'TABELA 2026'!$C:$C,1,0),"DESCONTINUADO")</f>
        <v>7896637023641</v>
      </c>
    </row>
    <row r="68" spans="1:20" x14ac:dyDescent="0.25">
      <c r="A68" s="41">
        <v>501601803116314</v>
      </c>
      <c r="B68" s="41">
        <v>7896637023665</v>
      </c>
      <c r="C68" s="42">
        <v>2366</v>
      </c>
      <c r="D68" s="48" t="s">
        <v>100</v>
      </c>
      <c r="E68" s="43" t="s">
        <v>101</v>
      </c>
      <c r="F68" s="44" t="s">
        <v>21</v>
      </c>
      <c r="G68" s="44">
        <v>5</v>
      </c>
      <c r="H68" s="44">
        <v>0</v>
      </c>
      <c r="I68" s="44">
        <v>9.7200000000000006</v>
      </c>
      <c r="J68" s="44">
        <v>10.39</v>
      </c>
      <c r="K68" s="44">
        <v>10.54</v>
      </c>
      <c r="L68" s="44">
        <v>10.69</v>
      </c>
      <c r="M68" s="44">
        <v>9.0299999999999994</v>
      </c>
      <c r="N68" s="44">
        <v>0</v>
      </c>
      <c r="O68" s="44">
        <v>12.96</v>
      </c>
      <c r="P68" s="44">
        <v>13.83</v>
      </c>
      <c r="Q68" s="44">
        <v>14.02</v>
      </c>
      <c r="R68" s="44">
        <v>14.21</v>
      </c>
      <c r="S68" s="44">
        <v>12.48</v>
      </c>
      <c r="T68" s="54">
        <f>IFERROR(VLOOKUP(B68,'TABELA 2026'!$C:$C,1,0),"DESCONTINUADO")</f>
        <v>7896637023665</v>
      </c>
    </row>
    <row r="69" spans="1:20" x14ac:dyDescent="0.25">
      <c r="A69" s="41">
        <v>501601801113318</v>
      </c>
      <c r="B69" s="41">
        <v>7896637022842</v>
      </c>
      <c r="C69" s="42">
        <v>2284</v>
      </c>
      <c r="D69" s="48" t="s">
        <v>100</v>
      </c>
      <c r="E69" s="43" t="s">
        <v>22</v>
      </c>
      <c r="F69" s="44" t="s">
        <v>21</v>
      </c>
      <c r="G69" s="44">
        <v>5</v>
      </c>
      <c r="H69" s="44">
        <v>0</v>
      </c>
      <c r="I69" s="44">
        <v>29.27</v>
      </c>
      <c r="J69" s="44">
        <v>31.31</v>
      </c>
      <c r="K69" s="44">
        <v>31.75</v>
      </c>
      <c r="L69" s="44">
        <v>32.21</v>
      </c>
      <c r="M69" s="44">
        <v>27.2</v>
      </c>
      <c r="N69" s="44">
        <v>0</v>
      </c>
      <c r="O69" s="44">
        <v>39.03</v>
      </c>
      <c r="P69" s="44">
        <v>41.66</v>
      </c>
      <c r="Q69" s="44">
        <v>42.23</v>
      </c>
      <c r="R69" s="44">
        <v>42.81</v>
      </c>
      <c r="S69" s="44">
        <v>37.590000000000003</v>
      </c>
      <c r="T69" s="54">
        <f>IFERROR(VLOOKUP(B69,'TABELA 2026'!$C:$C,1,0),"DESCONTINUADO")</f>
        <v>7896637022842</v>
      </c>
    </row>
    <row r="70" spans="1:20" x14ac:dyDescent="0.25">
      <c r="A70" s="41">
        <v>501612050014503</v>
      </c>
      <c r="B70" s="41">
        <v>7896637023207</v>
      </c>
      <c r="C70" s="42">
        <v>2320</v>
      </c>
      <c r="D70" s="48" t="s">
        <v>100</v>
      </c>
      <c r="E70" s="43" t="s">
        <v>102</v>
      </c>
      <c r="F70" s="44" t="s">
        <v>21</v>
      </c>
      <c r="G70" s="44">
        <v>5</v>
      </c>
      <c r="H70" s="44">
        <v>0</v>
      </c>
      <c r="I70" s="44">
        <v>3.48</v>
      </c>
      <c r="J70" s="44">
        <v>3.73</v>
      </c>
      <c r="K70" s="44">
        <v>3.78</v>
      </c>
      <c r="L70" s="44">
        <v>3.83</v>
      </c>
      <c r="M70" s="44">
        <v>3.24</v>
      </c>
      <c r="N70" s="44">
        <v>0</v>
      </c>
      <c r="O70" s="44">
        <v>4.6500000000000004</v>
      </c>
      <c r="P70" s="44">
        <v>4.96</v>
      </c>
      <c r="Q70" s="44">
        <v>5.03</v>
      </c>
      <c r="R70" s="44">
        <v>5.0999999999999996</v>
      </c>
      <c r="S70" s="44">
        <v>4.4800000000000004</v>
      </c>
      <c r="T70" s="54" t="str">
        <f>IFERROR(VLOOKUP(B70,'TABELA 2026'!$C:$C,1,0),"DESCONTINUADO")</f>
        <v>DESCONTINUADO</v>
      </c>
    </row>
    <row r="71" spans="1:20" x14ac:dyDescent="0.25">
      <c r="A71" s="41">
        <v>501601804112312</v>
      </c>
      <c r="B71" s="41">
        <v>7896637023658</v>
      </c>
      <c r="C71" s="42">
        <v>2365</v>
      </c>
      <c r="D71" s="48" t="s">
        <v>100</v>
      </c>
      <c r="E71" s="43" t="s">
        <v>103</v>
      </c>
      <c r="F71" s="44" t="s">
        <v>21</v>
      </c>
      <c r="G71" s="44">
        <v>5</v>
      </c>
      <c r="H71" s="44">
        <v>0</v>
      </c>
      <c r="I71" s="44">
        <v>8.7100000000000009</v>
      </c>
      <c r="J71" s="44">
        <v>9.32</v>
      </c>
      <c r="K71" s="44">
        <v>9.4499999999999993</v>
      </c>
      <c r="L71" s="44">
        <v>9.59</v>
      </c>
      <c r="M71" s="44">
        <v>8.09</v>
      </c>
      <c r="N71" s="44">
        <v>0</v>
      </c>
      <c r="O71" s="44">
        <v>11.61</v>
      </c>
      <c r="P71" s="44">
        <v>12.4</v>
      </c>
      <c r="Q71" s="44">
        <v>12.57</v>
      </c>
      <c r="R71" s="44">
        <v>12.74</v>
      </c>
      <c r="S71" s="44">
        <v>11.19</v>
      </c>
      <c r="T71" s="54">
        <f>IFERROR(VLOOKUP(B71,'TABELA 2026'!$C:$C,1,0),"DESCONTINUADO")</f>
        <v>7896637023658</v>
      </c>
    </row>
    <row r="72" spans="1:20" x14ac:dyDescent="0.25">
      <c r="A72" s="41">
        <v>501601802111319</v>
      </c>
      <c r="B72" s="41">
        <v>7896637022835</v>
      </c>
      <c r="C72" s="42">
        <v>2283</v>
      </c>
      <c r="D72" s="48" t="s">
        <v>100</v>
      </c>
      <c r="E72" s="43" t="s">
        <v>104</v>
      </c>
      <c r="F72" s="44" t="s">
        <v>21</v>
      </c>
      <c r="G72" s="44">
        <v>5</v>
      </c>
      <c r="H72" s="44">
        <v>0</v>
      </c>
      <c r="I72" s="44">
        <v>26.3</v>
      </c>
      <c r="J72" s="44">
        <v>28.13</v>
      </c>
      <c r="K72" s="44">
        <v>28.53</v>
      </c>
      <c r="L72" s="44">
        <v>28.94</v>
      </c>
      <c r="M72" s="44">
        <v>24.43</v>
      </c>
      <c r="N72" s="44">
        <v>0</v>
      </c>
      <c r="O72" s="44">
        <v>35.06</v>
      </c>
      <c r="P72" s="44">
        <v>37.43</v>
      </c>
      <c r="Q72" s="44">
        <v>37.94</v>
      </c>
      <c r="R72" s="44">
        <v>38.47</v>
      </c>
      <c r="S72" s="44">
        <v>33.78</v>
      </c>
      <c r="T72" s="54">
        <f>IFERROR(VLOOKUP(B72,'TABELA 2026'!$C:$C,1,0),"DESCONTINUADO")</f>
        <v>7896637022835</v>
      </c>
    </row>
    <row r="73" spans="1:20" x14ac:dyDescent="0.25">
      <c r="A73" s="41">
        <v>501605007111315</v>
      </c>
      <c r="B73" s="41">
        <v>7896637024877</v>
      </c>
      <c r="C73" s="42">
        <v>2487</v>
      </c>
      <c r="D73" s="48" t="s">
        <v>105</v>
      </c>
      <c r="E73" s="43" t="s">
        <v>106</v>
      </c>
      <c r="F73" s="44" t="s">
        <v>21</v>
      </c>
      <c r="G73" s="44">
        <v>5</v>
      </c>
      <c r="H73" s="44">
        <v>0</v>
      </c>
      <c r="I73" s="44">
        <v>3.76</v>
      </c>
      <c r="J73" s="44">
        <v>4.0199999999999996</v>
      </c>
      <c r="K73" s="44">
        <v>4.07</v>
      </c>
      <c r="L73" s="44">
        <v>4.13</v>
      </c>
      <c r="M73" s="44">
        <v>3.49</v>
      </c>
      <c r="N73" s="44">
        <v>0</v>
      </c>
      <c r="O73" s="44">
        <v>5.01</v>
      </c>
      <c r="P73" s="44">
        <v>5.35</v>
      </c>
      <c r="Q73" s="44">
        <v>5.42</v>
      </c>
      <c r="R73" s="44">
        <v>5.49</v>
      </c>
      <c r="S73" s="44">
        <v>4.82</v>
      </c>
      <c r="T73" s="54" t="str">
        <f>IFERROR(VLOOKUP(B73,'TABELA 2026'!$C:$C,1,0),"DESCONTINUADO")</f>
        <v>DESCONTINUADO</v>
      </c>
    </row>
    <row r="74" spans="1:20" x14ac:dyDescent="0.25">
      <c r="A74" s="41">
        <v>501605010110316</v>
      </c>
      <c r="B74" s="41">
        <v>7896637025102</v>
      </c>
      <c r="C74" s="42">
        <v>2510</v>
      </c>
      <c r="D74" s="48" t="s">
        <v>105</v>
      </c>
      <c r="E74" s="43" t="s">
        <v>107</v>
      </c>
      <c r="F74" s="44" t="s">
        <v>21</v>
      </c>
      <c r="G74" s="44">
        <v>5</v>
      </c>
      <c r="H74" s="44">
        <v>0</v>
      </c>
      <c r="I74" s="44">
        <v>14.57</v>
      </c>
      <c r="J74" s="44">
        <v>15.59</v>
      </c>
      <c r="K74" s="44">
        <v>15.81</v>
      </c>
      <c r="L74" s="44">
        <v>16.04</v>
      </c>
      <c r="M74" s="44">
        <v>13.54</v>
      </c>
      <c r="N74" s="44">
        <v>0</v>
      </c>
      <c r="O74" s="44">
        <v>19.440000000000001</v>
      </c>
      <c r="P74" s="44">
        <v>20.75</v>
      </c>
      <c r="Q74" s="44">
        <v>21.03</v>
      </c>
      <c r="R74" s="44">
        <v>21.32</v>
      </c>
      <c r="S74" s="44">
        <v>18.72</v>
      </c>
      <c r="T74" s="54">
        <f>IFERROR(VLOOKUP(B74,'TABELA 2026'!$C:$C,1,0),"DESCONTINUADO")</f>
        <v>7896637025102</v>
      </c>
    </row>
    <row r="75" spans="1:20" x14ac:dyDescent="0.25">
      <c r="A75" s="41">
        <v>501605001111313</v>
      </c>
      <c r="B75" s="41">
        <v>7896637024822</v>
      </c>
      <c r="C75" s="42">
        <v>2482</v>
      </c>
      <c r="D75" s="48" t="s">
        <v>105</v>
      </c>
      <c r="E75" s="43" t="s">
        <v>108</v>
      </c>
      <c r="F75" s="44" t="s">
        <v>21</v>
      </c>
      <c r="G75" s="44">
        <v>5</v>
      </c>
      <c r="H75" s="44">
        <v>0</v>
      </c>
      <c r="I75" s="44">
        <v>3.37</v>
      </c>
      <c r="J75" s="44">
        <v>3.6</v>
      </c>
      <c r="K75" s="44">
        <v>3.65</v>
      </c>
      <c r="L75" s="44">
        <v>3.71</v>
      </c>
      <c r="M75" s="44">
        <v>3.13</v>
      </c>
      <c r="N75" s="44">
        <v>0</v>
      </c>
      <c r="O75" s="44">
        <v>4.49</v>
      </c>
      <c r="P75" s="44">
        <v>4.79</v>
      </c>
      <c r="Q75" s="44">
        <v>4.8600000000000003</v>
      </c>
      <c r="R75" s="44">
        <v>4.93</v>
      </c>
      <c r="S75" s="44">
        <v>4.33</v>
      </c>
      <c r="T75" s="54" t="str">
        <f>IFERROR(VLOOKUP(B75,'TABELA 2026'!$C:$C,1,0),"DESCONTINUADO")</f>
        <v>DESCONTINUADO</v>
      </c>
    </row>
    <row r="76" spans="1:20" x14ac:dyDescent="0.25">
      <c r="A76" s="41">
        <v>501605004110318</v>
      </c>
      <c r="B76" s="41">
        <v>7896637025096</v>
      </c>
      <c r="C76" s="42">
        <v>2509</v>
      </c>
      <c r="D76" s="48" t="s">
        <v>105</v>
      </c>
      <c r="E76" s="43" t="s">
        <v>109</v>
      </c>
      <c r="F76" s="44" t="s">
        <v>21</v>
      </c>
      <c r="G76" s="44">
        <v>5</v>
      </c>
      <c r="H76" s="44">
        <v>0</v>
      </c>
      <c r="I76" s="44">
        <v>13.09</v>
      </c>
      <c r="J76" s="44">
        <v>14.01</v>
      </c>
      <c r="K76" s="44">
        <v>14.21</v>
      </c>
      <c r="L76" s="44">
        <v>14.41</v>
      </c>
      <c r="M76" s="44">
        <v>12.17</v>
      </c>
      <c r="N76" s="44">
        <v>0</v>
      </c>
      <c r="O76" s="44">
        <v>17.46</v>
      </c>
      <c r="P76" s="44">
        <v>18.64</v>
      </c>
      <c r="Q76" s="44">
        <v>18.89</v>
      </c>
      <c r="R76" s="44">
        <v>19.16</v>
      </c>
      <c r="S76" s="44">
        <v>16.82</v>
      </c>
      <c r="T76" s="54">
        <f>IFERROR(VLOOKUP(B76,'TABELA 2026'!$C:$C,1,0),"DESCONTINUADO")</f>
        <v>7896637025096</v>
      </c>
    </row>
    <row r="77" spans="1:20" x14ac:dyDescent="0.25">
      <c r="A77" s="41">
        <v>501601901169315</v>
      </c>
      <c r="B77" s="41">
        <v>7896637022774</v>
      </c>
      <c r="C77" s="42">
        <v>2277</v>
      </c>
      <c r="D77" s="48" t="s">
        <v>110</v>
      </c>
      <c r="E77" s="43" t="s">
        <v>111</v>
      </c>
      <c r="F77" s="44" t="s">
        <v>36</v>
      </c>
      <c r="G77" s="44">
        <v>5</v>
      </c>
      <c r="H77" s="44">
        <v>0</v>
      </c>
      <c r="I77" s="44">
        <v>37.56</v>
      </c>
      <c r="J77" s="44">
        <v>40.18</v>
      </c>
      <c r="K77" s="44">
        <v>40.75</v>
      </c>
      <c r="L77" s="44">
        <v>41.34</v>
      </c>
      <c r="M77" s="44">
        <v>34.9</v>
      </c>
      <c r="N77" s="44">
        <v>0</v>
      </c>
      <c r="O77" s="44">
        <v>50.09</v>
      </c>
      <c r="P77" s="44">
        <v>53.47</v>
      </c>
      <c r="Q77" s="44">
        <v>54.2</v>
      </c>
      <c r="R77" s="44">
        <v>54.95</v>
      </c>
      <c r="S77" s="44">
        <v>48.25</v>
      </c>
      <c r="T77" s="54">
        <f>IFERROR(VLOOKUP(B77,'TABELA 2026'!$C:$C,1,0),"DESCONTINUADO")</f>
        <v>7896637022774</v>
      </c>
    </row>
    <row r="78" spans="1:20" x14ac:dyDescent="0.25">
      <c r="A78" s="41">
        <v>501601903171317</v>
      </c>
      <c r="B78" s="41">
        <v>7896637023122</v>
      </c>
      <c r="C78" s="42">
        <v>2312</v>
      </c>
      <c r="D78" s="48" t="s">
        <v>110</v>
      </c>
      <c r="E78" s="43" t="s">
        <v>112</v>
      </c>
      <c r="F78" s="44" t="s">
        <v>36</v>
      </c>
      <c r="G78" s="44">
        <v>5</v>
      </c>
      <c r="H78" s="44">
        <v>0</v>
      </c>
      <c r="I78" s="44">
        <v>27.74</v>
      </c>
      <c r="J78" s="44">
        <v>29.67</v>
      </c>
      <c r="K78" s="44">
        <v>30.09</v>
      </c>
      <c r="L78" s="44">
        <v>30.53</v>
      </c>
      <c r="M78" s="44">
        <v>25.77</v>
      </c>
      <c r="N78" s="44">
        <v>0</v>
      </c>
      <c r="O78" s="44">
        <v>36.99</v>
      </c>
      <c r="P78" s="44">
        <v>39.479999999999997</v>
      </c>
      <c r="Q78" s="44">
        <v>40.020000000000003</v>
      </c>
      <c r="R78" s="44">
        <v>40.58</v>
      </c>
      <c r="S78" s="44">
        <v>35.630000000000003</v>
      </c>
      <c r="T78" s="54">
        <f>IFERROR(VLOOKUP(B78,'TABELA 2026'!$C:$C,1,0),"DESCONTINUADO")</f>
        <v>7896637023122</v>
      </c>
    </row>
    <row r="79" spans="1:20" x14ac:dyDescent="0.25">
      <c r="A79" s="41">
        <v>501601902165313</v>
      </c>
      <c r="B79" s="41">
        <v>7896637022781</v>
      </c>
      <c r="C79" s="42">
        <v>2278</v>
      </c>
      <c r="D79" s="48" t="s">
        <v>110</v>
      </c>
      <c r="E79" s="43" t="s">
        <v>113</v>
      </c>
      <c r="F79" s="44" t="s">
        <v>36</v>
      </c>
      <c r="G79" s="44">
        <v>5</v>
      </c>
      <c r="H79" s="44">
        <v>0</v>
      </c>
      <c r="I79" s="44">
        <v>45.08</v>
      </c>
      <c r="J79" s="44">
        <v>48.22</v>
      </c>
      <c r="K79" s="44">
        <v>48.91</v>
      </c>
      <c r="L79" s="44">
        <v>49.61</v>
      </c>
      <c r="M79" s="44">
        <v>41.89</v>
      </c>
      <c r="N79" s="44">
        <v>0</v>
      </c>
      <c r="O79" s="44">
        <v>60.11</v>
      </c>
      <c r="P79" s="44">
        <v>64.17</v>
      </c>
      <c r="Q79" s="44">
        <v>65.05</v>
      </c>
      <c r="R79" s="44">
        <v>65.95</v>
      </c>
      <c r="S79" s="44">
        <v>57.91</v>
      </c>
      <c r="T79" s="54">
        <f>IFERROR(VLOOKUP(B79,'TABELA 2026'!$C:$C,1,0),"DESCONTINUADO")</f>
        <v>7896637022781</v>
      </c>
    </row>
    <row r="80" spans="1:20" x14ac:dyDescent="0.25">
      <c r="A80" s="41">
        <v>501602101174312</v>
      </c>
      <c r="B80" s="41">
        <v>7896637022439</v>
      </c>
      <c r="C80" s="42">
        <v>2243</v>
      </c>
      <c r="D80" s="48" t="s">
        <v>114</v>
      </c>
      <c r="E80" s="43" t="s">
        <v>115</v>
      </c>
      <c r="F80" s="44" t="s">
        <v>116</v>
      </c>
      <c r="G80" s="44">
        <v>0</v>
      </c>
      <c r="H80" s="44">
        <v>0</v>
      </c>
      <c r="I80" s="44">
        <v>11.61</v>
      </c>
      <c r="J80" s="44">
        <v>12.42</v>
      </c>
      <c r="K80" s="44">
        <v>12.6</v>
      </c>
      <c r="L80" s="44">
        <v>12.78</v>
      </c>
      <c r="M80" s="44">
        <v>10.79</v>
      </c>
      <c r="N80" s="44">
        <v>0</v>
      </c>
      <c r="O80" s="44">
        <v>15.49</v>
      </c>
      <c r="P80" s="44">
        <v>16.53</v>
      </c>
      <c r="Q80" s="44">
        <v>16.760000000000002</v>
      </c>
      <c r="R80" s="44">
        <v>16.989999999999998</v>
      </c>
      <c r="S80" s="44">
        <v>14.92</v>
      </c>
      <c r="T80" s="54">
        <f>IFERROR(VLOOKUP(B80,'TABELA 2026'!$C:$C,1,0),"DESCONTINUADO")</f>
        <v>7896637022439</v>
      </c>
    </row>
    <row r="81" spans="1:20" x14ac:dyDescent="0.25">
      <c r="A81" s="41">
        <v>501602201160313</v>
      </c>
      <c r="B81" s="41">
        <v>7896637023078</v>
      </c>
      <c r="C81" s="42">
        <v>2307</v>
      </c>
      <c r="D81" s="48" t="s">
        <v>117</v>
      </c>
      <c r="E81" s="43" t="s">
        <v>118</v>
      </c>
      <c r="F81" s="44" t="s">
        <v>36</v>
      </c>
      <c r="G81" s="44">
        <v>5</v>
      </c>
      <c r="H81" s="44">
        <v>0</v>
      </c>
      <c r="I81" s="44">
        <v>32.85</v>
      </c>
      <c r="J81" s="44">
        <v>35.14</v>
      </c>
      <c r="K81" s="44">
        <v>35.64</v>
      </c>
      <c r="L81" s="44">
        <v>36.15</v>
      </c>
      <c r="M81" s="44">
        <v>30.52</v>
      </c>
      <c r="N81" s="44">
        <v>0</v>
      </c>
      <c r="O81" s="44">
        <v>43.8</v>
      </c>
      <c r="P81" s="44">
        <v>46.76</v>
      </c>
      <c r="Q81" s="44">
        <v>47.4</v>
      </c>
      <c r="R81" s="44">
        <v>48.05</v>
      </c>
      <c r="S81" s="44">
        <v>42.19</v>
      </c>
      <c r="T81" s="54" t="str">
        <f>IFERROR(VLOOKUP(B81,'TABELA 2026'!$C:$C,1,0),"DESCONTINUADO")</f>
        <v>DESCONTINUADO</v>
      </c>
    </row>
    <row r="82" spans="1:20" x14ac:dyDescent="0.25">
      <c r="A82" s="41">
        <v>501602202167311</v>
      </c>
      <c r="B82" s="41">
        <v>7896637025362</v>
      </c>
      <c r="C82" s="42">
        <v>2536</v>
      </c>
      <c r="D82" s="48" t="s">
        <v>117</v>
      </c>
      <c r="E82" s="43" t="s">
        <v>119</v>
      </c>
      <c r="F82" s="44" t="s">
        <v>36</v>
      </c>
      <c r="G82" s="44">
        <v>5</v>
      </c>
      <c r="H82" s="44">
        <v>0</v>
      </c>
      <c r="I82" s="44">
        <v>63.3</v>
      </c>
      <c r="J82" s="44">
        <v>67.72</v>
      </c>
      <c r="K82" s="44">
        <v>68.680000000000007</v>
      </c>
      <c r="L82" s="44">
        <v>69.67</v>
      </c>
      <c r="M82" s="44">
        <v>58.83</v>
      </c>
      <c r="N82" s="44">
        <v>0</v>
      </c>
      <c r="O82" s="44">
        <v>84.42</v>
      </c>
      <c r="P82" s="44">
        <v>90.11</v>
      </c>
      <c r="Q82" s="44">
        <v>91.34</v>
      </c>
      <c r="R82" s="44">
        <v>92.61</v>
      </c>
      <c r="S82" s="44">
        <v>81.319999999999993</v>
      </c>
      <c r="T82" s="54">
        <f>IFERROR(VLOOKUP(B82,'TABELA 2026'!$C:$C,1,0),"DESCONTINUADO")</f>
        <v>7896637025362</v>
      </c>
    </row>
    <row r="83" spans="1:20" x14ac:dyDescent="0.25">
      <c r="A83" s="41">
        <v>501602401135312</v>
      </c>
      <c r="B83" s="41">
        <v>7896637022576</v>
      </c>
      <c r="C83" s="42">
        <v>2257</v>
      </c>
      <c r="D83" s="48" t="s">
        <v>120</v>
      </c>
      <c r="E83" s="43" t="s">
        <v>121</v>
      </c>
      <c r="F83" s="44" t="s">
        <v>21</v>
      </c>
      <c r="G83" s="44">
        <v>0</v>
      </c>
      <c r="H83" s="44">
        <v>0</v>
      </c>
      <c r="I83" s="44">
        <v>25.28</v>
      </c>
      <c r="J83" s="44">
        <v>27.04</v>
      </c>
      <c r="K83" s="44">
        <v>27.43</v>
      </c>
      <c r="L83" s="44">
        <v>27.82</v>
      </c>
      <c r="M83" s="44">
        <v>23.49</v>
      </c>
      <c r="N83" s="44">
        <v>0</v>
      </c>
      <c r="O83" s="44">
        <v>33.71</v>
      </c>
      <c r="P83" s="44">
        <v>35.979999999999997</v>
      </c>
      <c r="Q83" s="44">
        <v>36.479999999999997</v>
      </c>
      <c r="R83" s="44">
        <v>36.979999999999997</v>
      </c>
      <c r="S83" s="44">
        <v>32.47</v>
      </c>
      <c r="T83" s="54">
        <f>IFERROR(VLOOKUP(B83,'TABELA 2026'!$C:$C,1,0),"DESCONTINUADO")</f>
        <v>7896637022576</v>
      </c>
    </row>
    <row r="84" spans="1:20" x14ac:dyDescent="0.25">
      <c r="A84" s="41">
        <v>501602402115315</v>
      </c>
      <c r="B84" s="41">
        <v>7896637022552</v>
      </c>
      <c r="C84" s="42">
        <v>2255</v>
      </c>
      <c r="D84" s="48" t="s">
        <v>120</v>
      </c>
      <c r="E84" s="43" t="s">
        <v>122</v>
      </c>
      <c r="F84" s="44" t="s">
        <v>21</v>
      </c>
      <c r="G84" s="44">
        <v>0</v>
      </c>
      <c r="H84" s="44">
        <v>0</v>
      </c>
      <c r="I84" s="44">
        <v>19.03</v>
      </c>
      <c r="J84" s="44">
        <v>20.350000000000001</v>
      </c>
      <c r="K84" s="44">
        <v>20.64</v>
      </c>
      <c r="L84" s="44">
        <v>20.94</v>
      </c>
      <c r="M84" s="44">
        <v>17.68</v>
      </c>
      <c r="N84" s="44">
        <v>0</v>
      </c>
      <c r="O84" s="44">
        <v>25.37</v>
      </c>
      <c r="P84" s="44">
        <v>27.08</v>
      </c>
      <c r="Q84" s="44">
        <v>27.45</v>
      </c>
      <c r="R84" s="44">
        <v>27.83</v>
      </c>
      <c r="S84" s="44">
        <v>24.44</v>
      </c>
      <c r="T84" s="54">
        <f>IFERROR(VLOOKUP(B84,'TABELA 2026'!$C:$C,1,0),"DESCONTINUADO")</f>
        <v>7896637022552</v>
      </c>
    </row>
    <row r="85" spans="1:20" x14ac:dyDescent="0.25">
      <c r="A85" s="41">
        <v>501602403111313</v>
      </c>
      <c r="B85" s="41">
        <v>7896637022569</v>
      </c>
      <c r="C85" s="42">
        <v>2256</v>
      </c>
      <c r="D85" s="48" t="s">
        <v>120</v>
      </c>
      <c r="E85" s="43" t="s">
        <v>123</v>
      </c>
      <c r="F85" s="44" t="s">
        <v>21</v>
      </c>
      <c r="G85" s="44">
        <v>0</v>
      </c>
      <c r="H85" s="44">
        <v>0</v>
      </c>
      <c r="I85" s="44">
        <v>31.6</v>
      </c>
      <c r="J85" s="44">
        <v>33.799999999999997</v>
      </c>
      <c r="K85" s="44">
        <v>34.28</v>
      </c>
      <c r="L85" s="44">
        <v>34.78</v>
      </c>
      <c r="M85" s="44">
        <v>29.36</v>
      </c>
      <c r="N85" s="44">
        <v>0</v>
      </c>
      <c r="O85" s="44">
        <v>42.14</v>
      </c>
      <c r="P85" s="44">
        <v>44.98</v>
      </c>
      <c r="Q85" s="44">
        <v>45.6</v>
      </c>
      <c r="R85" s="44">
        <v>46.23</v>
      </c>
      <c r="S85" s="44">
        <v>40.590000000000003</v>
      </c>
      <c r="T85" s="54">
        <f>IFERROR(VLOOKUP(B85,'TABELA 2026'!$C:$C,1,0),"DESCONTINUADO")</f>
        <v>7896637022569</v>
      </c>
    </row>
    <row r="86" spans="1:20" x14ac:dyDescent="0.25">
      <c r="A86" s="41">
        <v>501612060014603</v>
      </c>
      <c r="B86" s="41">
        <v>7896637026055</v>
      </c>
      <c r="C86" s="42">
        <v>2605</v>
      </c>
      <c r="D86" s="48" t="s">
        <v>124</v>
      </c>
      <c r="E86" s="43" t="s">
        <v>125</v>
      </c>
      <c r="F86" s="44" t="s">
        <v>21</v>
      </c>
      <c r="G86" s="44">
        <v>5</v>
      </c>
      <c r="H86" s="44">
        <v>0</v>
      </c>
      <c r="I86" s="44">
        <v>28.58</v>
      </c>
      <c r="J86" s="44">
        <v>30.57</v>
      </c>
      <c r="K86" s="44">
        <v>31.01</v>
      </c>
      <c r="L86" s="44">
        <v>31.45</v>
      </c>
      <c r="M86" s="44">
        <v>26.56</v>
      </c>
      <c r="N86" s="44">
        <v>0</v>
      </c>
      <c r="O86" s="44">
        <v>38.11</v>
      </c>
      <c r="P86" s="44">
        <v>40.68</v>
      </c>
      <c r="Q86" s="44">
        <v>41.24</v>
      </c>
      <c r="R86" s="44">
        <v>41.81</v>
      </c>
      <c r="S86" s="44">
        <v>36.71</v>
      </c>
      <c r="T86" s="54" t="str">
        <f>IFERROR(VLOOKUP(B86,'TABELA 2026'!$C:$C,1,0),"DESCONTINUADO")</f>
        <v>DESCONTINUADO</v>
      </c>
    </row>
    <row r="87" spans="1:20" x14ac:dyDescent="0.25">
      <c r="A87" s="41">
        <v>501603801110315</v>
      </c>
      <c r="B87" s="41">
        <v>7896637023566</v>
      </c>
      <c r="C87" s="42">
        <v>2356</v>
      </c>
      <c r="D87" s="48" t="s">
        <v>124</v>
      </c>
      <c r="E87" s="43" t="s">
        <v>126</v>
      </c>
      <c r="F87" s="44" t="s">
        <v>21</v>
      </c>
      <c r="G87" s="44">
        <v>5</v>
      </c>
      <c r="H87" s="44">
        <v>0</v>
      </c>
      <c r="I87" s="44">
        <v>57.16</v>
      </c>
      <c r="J87" s="44">
        <v>61.14</v>
      </c>
      <c r="K87" s="44">
        <v>62.01</v>
      </c>
      <c r="L87" s="44">
        <v>62.91</v>
      </c>
      <c r="M87" s="44">
        <v>53.11</v>
      </c>
      <c r="N87" s="44">
        <v>0</v>
      </c>
      <c r="O87" s="44">
        <v>76.22</v>
      </c>
      <c r="P87" s="44">
        <v>81.36</v>
      </c>
      <c r="Q87" s="44">
        <v>82.48</v>
      </c>
      <c r="R87" s="44">
        <v>83.62</v>
      </c>
      <c r="S87" s="44">
        <v>73.42</v>
      </c>
      <c r="T87" s="54">
        <f>IFERROR(VLOOKUP(B87,'TABELA 2026'!$C:$C,1,0),"DESCONTINUADO")</f>
        <v>7896637023566</v>
      </c>
    </row>
    <row r="88" spans="1:20" x14ac:dyDescent="0.25">
      <c r="A88" s="50">
        <v>501612050014303</v>
      </c>
      <c r="B88" s="50">
        <v>7896637023573</v>
      </c>
      <c r="C88" s="51">
        <v>2357</v>
      </c>
      <c r="D88" s="52" t="s">
        <v>127</v>
      </c>
      <c r="E88" s="52" t="s">
        <v>128</v>
      </c>
      <c r="F88" s="51" t="s">
        <v>129</v>
      </c>
      <c r="G88" s="51">
        <v>3</v>
      </c>
      <c r="H88" s="44">
        <v>0</v>
      </c>
      <c r="I88" s="44">
        <v>25.74</v>
      </c>
      <c r="J88" s="44">
        <v>27.54</v>
      </c>
      <c r="K88" s="44">
        <v>27.93</v>
      </c>
      <c r="L88" s="44">
        <v>28.33</v>
      </c>
      <c r="M88" s="44">
        <v>23.92</v>
      </c>
      <c r="N88" s="44">
        <v>0</v>
      </c>
      <c r="O88" s="44">
        <v>34.33</v>
      </c>
      <c r="P88" s="44">
        <v>36.65</v>
      </c>
      <c r="Q88" s="44">
        <v>37.15</v>
      </c>
      <c r="R88" s="44">
        <v>37.659999999999997</v>
      </c>
      <c r="S88" s="44">
        <v>33.07</v>
      </c>
      <c r="T88" s="54" t="str">
        <f>IFERROR(VLOOKUP(B88,'TABELA 2026'!$C:$C,1,0),"DESCONTINUADO")</f>
        <v>DESCONTINUADO</v>
      </c>
    </row>
    <row r="89" spans="1:20" x14ac:dyDescent="0.25">
      <c r="A89" s="50">
        <v>501604401116314</v>
      </c>
      <c r="B89" s="50">
        <v>7896637023580</v>
      </c>
      <c r="C89" s="51">
        <v>2358</v>
      </c>
      <c r="D89" s="52" t="s">
        <v>127</v>
      </c>
      <c r="E89" s="52" t="s">
        <v>130</v>
      </c>
      <c r="F89" s="51" t="s">
        <v>129</v>
      </c>
      <c r="G89" s="51">
        <v>3</v>
      </c>
      <c r="H89" s="44">
        <v>0</v>
      </c>
      <c r="I89" s="44">
        <v>77.239999999999995</v>
      </c>
      <c r="J89" s="44">
        <v>82.63</v>
      </c>
      <c r="K89" s="44">
        <v>83.8</v>
      </c>
      <c r="L89" s="44">
        <v>85.01</v>
      </c>
      <c r="M89" s="44">
        <v>71.78</v>
      </c>
      <c r="N89" s="44">
        <v>0</v>
      </c>
      <c r="O89" s="44">
        <v>103</v>
      </c>
      <c r="P89" s="44">
        <v>109.95</v>
      </c>
      <c r="Q89" s="44">
        <v>111.45</v>
      </c>
      <c r="R89" s="44">
        <v>113</v>
      </c>
      <c r="S89" s="44">
        <v>99.22</v>
      </c>
      <c r="T89" s="54">
        <f>IFERROR(VLOOKUP(B89,'TABELA 2026'!$C:$C,1,0),"DESCONTINUADO")</f>
        <v>7896637023580</v>
      </c>
    </row>
    <row r="90" spans="1:20" x14ac:dyDescent="0.25">
      <c r="A90" s="41">
        <v>501603301118317</v>
      </c>
      <c r="B90" s="41">
        <v>7896637022644</v>
      </c>
      <c r="C90" s="42">
        <v>2264</v>
      </c>
      <c r="D90" s="48" t="s">
        <v>131</v>
      </c>
      <c r="E90" s="43" t="s">
        <v>132</v>
      </c>
      <c r="F90" s="44" t="s">
        <v>36</v>
      </c>
      <c r="G90" s="44">
        <v>5</v>
      </c>
      <c r="H90" s="44">
        <v>0</v>
      </c>
      <c r="I90" s="44">
        <v>46.13</v>
      </c>
      <c r="J90" s="44">
        <v>49.35</v>
      </c>
      <c r="K90" s="44">
        <v>50.05</v>
      </c>
      <c r="L90" s="44">
        <v>50.77</v>
      </c>
      <c r="M90" s="44">
        <v>42.87</v>
      </c>
      <c r="N90" s="44">
        <v>0</v>
      </c>
      <c r="O90" s="44">
        <v>61.52</v>
      </c>
      <c r="P90" s="44">
        <v>65.67</v>
      </c>
      <c r="Q90" s="44">
        <v>66.569999999999993</v>
      </c>
      <c r="R90" s="44">
        <v>67.489999999999995</v>
      </c>
      <c r="S90" s="44">
        <v>59.26</v>
      </c>
      <c r="T90" s="54">
        <f>IFERROR(VLOOKUP(B90,'TABELA 2026'!$C:$C,1,0),"DESCONTINUADO")</f>
        <v>7896637022644</v>
      </c>
    </row>
    <row r="91" spans="1:20" ht="16.5" x14ac:dyDescent="0.25">
      <c r="A91" s="38" t="s">
        <v>133</v>
      </c>
      <c r="B91" s="39"/>
      <c r="C91" s="40" t="s">
        <v>77</v>
      </c>
      <c r="D91" s="40"/>
      <c r="E91" s="40"/>
      <c r="F91" s="40"/>
      <c r="G91" s="40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4" t="str">
        <f>IFERROR(VLOOKUP(B91,'TABELA 2026'!$C:$C,1,0),"DESCONTINUADO")</f>
        <v>DESCONTINUADO</v>
      </c>
    </row>
    <row r="92" spans="1:20" x14ac:dyDescent="0.25">
      <c r="A92" s="41" t="s">
        <v>134</v>
      </c>
      <c r="B92" s="41">
        <v>7896637017015</v>
      </c>
      <c r="C92" s="42">
        <v>1701</v>
      </c>
      <c r="D92" s="43" t="s">
        <v>135</v>
      </c>
      <c r="E92" s="43" t="s">
        <v>55</v>
      </c>
      <c r="F92" s="44" t="s">
        <v>36</v>
      </c>
      <c r="G92" s="44">
        <v>5</v>
      </c>
      <c r="H92" s="44"/>
      <c r="I92" s="44">
        <v>14.83</v>
      </c>
      <c r="J92" s="44">
        <v>15.87</v>
      </c>
      <c r="K92" s="44">
        <v>16.09</v>
      </c>
      <c r="L92" s="44">
        <v>16.32</v>
      </c>
      <c r="M92" s="44">
        <v>13.78</v>
      </c>
      <c r="N92" s="44">
        <v>0</v>
      </c>
      <c r="O92" s="44">
        <v>19.78</v>
      </c>
      <c r="P92" s="44">
        <v>21.12</v>
      </c>
      <c r="Q92" s="44">
        <v>21.4</v>
      </c>
      <c r="R92" s="44">
        <v>21.69</v>
      </c>
      <c r="S92" s="44">
        <v>19.05</v>
      </c>
      <c r="T92" s="54" t="str">
        <f>IFERROR(VLOOKUP(B92,'TABELA 2026'!$C:$C,1,0),"DESCONTINUADO")</f>
        <v>DESCONTINUADO</v>
      </c>
    </row>
    <row r="93" spans="1:20" x14ac:dyDescent="0.25">
      <c r="A93" s="41" t="s">
        <v>134</v>
      </c>
      <c r="B93" s="41">
        <v>7896637017022</v>
      </c>
      <c r="C93" s="42">
        <v>1702</v>
      </c>
      <c r="D93" s="43" t="s">
        <v>135</v>
      </c>
      <c r="E93" s="43" t="s">
        <v>68</v>
      </c>
      <c r="F93" s="44" t="s">
        <v>36</v>
      </c>
      <c r="G93" s="44">
        <v>5</v>
      </c>
      <c r="H93" s="44"/>
      <c r="I93" s="44">
        <v>44.49</v>
      </c>
      <c r="J93" s="44">
        <v>47.6</v>
      </c>
      <c r="K93" s="44">
        <v>48.27</v>
      </c>
      <c r="L93" s="44">
        <v>48.96</v>
      </c>
      <c r="M93" s="44">
        <v>41.35</v>
      </c>
      <c r="N93" s="44">
        <v>0</v>
      </c>
      <c r="O93" s="44">
        <v>59.33</v>
      </c>
      <c r="P93" s="44">
        <v>63.34</v>
      </c>
      <c r="Q93" s="44">
        <v>64.2</v>
      </c>
      <c r="R93" s="44">
        <v>65.08</v>
      </c>
      <c r="S93" s="44">
        <v>57.17</v>
      </c>
      <c r="T93" s="54" t="str">
        <f>IFERROR(VLOOKUP(B93,'TABELA 2026'!$C:$C,1,0),"DESCONTINUADO")</f>
        <v>DESCONTINUADO</v>
      </c>
    </row>
    <row r="94" spans="1:20" x14ac:dyDescent="0.25">
      <c r="A94" s="41" t="s">
        <v>134</v>
      </c>
      <c r="B94" s="41">
        <v>7896637017176</v>
      </c>
      <c r="C94" s="42">
        <v>1717</v>
      </c>
      <c r="D94" s="43" t="s">
        <v>136</v>
      </c>
      <c r="E94" s="43" t="s">
        <v>137</v>
      </c>
      <c r="F94" s="44" t="s">
        <v>36</v>
      </c>
      <c r="G94" s="44">
        <v>0</v>
      </c>
      <c r="H94" s="44"/>
      <c r="I94" s="44">
        <v>38</v>
      </c>
      <c r="J94" s="44">
        <v>40.659999999999997</v>
      </c>
      <c r="K94" s="44">
        <v>41.23</v>
      </c>
      <c r="L94" s="44">
        <v>41.82</v>
      </c>
      <c r="M94" s="44">
        <v>35.32</v>
      </c>
      <c r="N94" s="44">
        <v>0</v>
      </c>
      <c r="O94" s="44">
        <v>50.67</v>
      </c>
      <c r="P94" s="44">
        <v>54.11</v>
      </c>
      <c r="Q94" s="44">
        <v>54.83</v>
      </c>
      <c r="R94" s="44">
        <v>55.59</v>
      </c>
      <c r="S94" s="44">
        <v>48.83</v>
      </c>
      <c r="T94" s="54">
        <f>IFERROR(VLOOKUP(B94,'TABELA 2026'!$C:$C,1,0),"DESCONTINUADO")</f>
        <v>7896637017176</v>
      </c>
    </row>
    <row r="95" spans="1:20" ht="16.5" x14ac:dyDescent="0.25">
      <c r="A95" s="38" t="s">
        <v>138</v>
      </c>
      <c r="B95" s="39"/>
      <c r="C95" s="40"/>
      <c r="D95" s="40"/>
      <c r="E95" s="40"/>
      <c r="F95" s="40"/>
      <c r="G95" s="40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4" t="str">
        <f>IFERROR(VLOOKUP(B95,'TABELA 2026'!$C:$C,1,0),"DESCONTINUADO")</f>
        <v>DESCONTINUADO</v>
      </c>
    </row>
    <row r="96" spans="1:20" x14ac:dyDescent="0.25">
      <c r="A96" s="45" t="s">
        <v>139</v>
      </c>
      <c r="B96" s="45">
        <v>7896637026178</v>
      </c>
      <c r="C96" s="46">
        <v>2617</v>
      </c>
      <c r="D96" s="47" t="s">
        <v>140</v>
      </c>
      <c r="E96" s="47" t="s">
        <v>141</v>
      </c>
      <c r="F96" s="46" t="s">
        <v>142</v>
      </c>
      <c r="G96" s="46">
        <v>5</v>
      </c>
      <c r="H96" s="46"/>
      <c r="I96" s="46">
        <v>30.78</v>
      </c>
      <c r="J96" s="46">
        <v>30.78</v>
      </c>
      <c r="K96" s="46">
        <v>30.78</v>
      </c>
      <c r="L96" s="46">
        <v>30.78</v>
      </c>
      <c r="M96" s="46">
        <v>30.78</v>
      </c>
      <c r="N96" s="46"/>
      <c r="O96" s="46"/>
      <c r="P96" s="46"/>
      <c r="Q96" s="46"/>
      <c r="R96" s="46"/>
      <c r="S96" s="46"/>
      <c r="T96" s="54">
        <f>IFERROR(VLOOKUP(B96,'TABELA 2026'!$C:$C,1,0),"DESCONTINUADO")</f>
        <v>7896637026178</v>
      </c>
    </row>
    <row r="97" spans="1:20" x14ac:dyDescent="0.25">
      <c r="A97" s="45" t="s">
        <v>139</v>
      </c>
      <c r="B97" s="45">
        <v>7896637026185</v>
      </c>
      <c r="C97" s="46">
        <v>2618</v>
      </c>
      <c r="D97" s="47" t="s">
        <v>140</v>
      </c>
      <c r="E97" s="47" t="s">
        <v>143</v>
      </c>
      <c r="F97" s="46" t="s">
        <v>142</v>
      </c>
      <c r="G97" s="46">
        <v>5</v>
      </c>
      <c r="H97" s="46"/>
      <c r="I97" s="46">
        <v>52.31</v>
      </c>
      <c r="J97" s="46">
        <v>52.31</v>
      </c>
      <c r="K97" s="46">
        <v>52.31</v>
      </c>
      <c r="L97" s="46">
        <v>52.31</v>
      </c>
      <c r="M97" s="46">
        <v>52.31</v>
      </c>
      <c r="N97" s="46"/>
      <c r="O97" s="46"/>
      <c r="P97" s="46"/>
      <c r="Q97" s="46"/>
      <c r="R97" s="46"/>
      <c r="S97" s="46"/>
      <c r="T97" s="54">
        <f>IFERROR(VLOOKUP(B97,'TABELA 2026'!$C:$C,1,0),"DESCONTINUADO")</f>
        <v>7896637026185</v>
      </c>
    </row>
    <row r="98" spans="1:20" x14ac:dyDescent="0.25">
      <c r="A98" s="45" t="s">
        <v>139</v>
      </c>
      <c r="B98" s="45">
        <v>7896637026222</v>
      </c>
      <c r="C98" s="46">
        <v>2622</v>
      </c>
      <c r="D98" s="47" t="s">
        <v>144</v>
      </c>
      <c r="E98" s="47" t="s">
        <v>145</v>
      </c>
      <c r="F98" s="46" t="s">
        <v>146</v>
      </c>
      <c r="G98" s="46">
        <v>5</v>
      </c>
      <c r="H98" s="46"/>
      <c r="I98" s="46">
        <v>40.82</v>
      </c>
      <c r="J98" s="46">
        <v>40.82</v>
      </c>
      <c r="K98" s="46">
        <v>40.82</v>
      </c>
      <c r="L98" s="46">
        <v>40.82</v>
      </c>
      <c r="M98" s="46">
        <v>40.82</v>
      </c>
      <c r="N98" s="46"/>
      <c r="O98" s="46"/>
      <c r="P98" s="46"/>
      <c r="Q98" s="46"/>
      <c r="R98" s="46"/>
      <c r="S98" s="46"/>
      <c r="T98" s="54">
        <f>IFERROR(VLOOKUP(B98,'TABELA 2026'!$C:$C,1,0),"DESCONTINUADO")</f>
        <v>7896637026222</v>
      </c>
    </row>
    <row r="99" spans="1:20" x14ac:dyDescent="0.25">
      <c r="A99" s="45" t="s">
        <v>139</v>
      </c>
      <c r="B99" s="45">
        <v>7896637026291</v>
      </c>
      <c r="C99" s="46">
        <v>2629</v>
      </c>
      <c r="D99" s="47" t="s">
        <v>147</v>
      </c>
      <c r="E99" s="47" t="s">
        <v>148</v>
      </c>
      <c r="F99" s="46" t="s">
        <v>146</v>
      </c>
      <c r="G99" s="46">
        <v>5</v>
      </c>
      <c r="H99" s="46"/>
      <c r="I99" s="46">
        <v>26.08</v>
      </c>
      <c r="J99" s="46">
        <v>26.08</v>
      </c>
      <c r="K99" s="46">
        <v>26.08</v>
      </c>
      <c r="L99" s="46">
        <v>26.08</v>
      </c>
      <c r="M99" s="46">
        <v>26.08</v>
      </c>
      <c r="N99" s="46"/>
      <c r="O99" s="46"/>
      <c r="P99" s="46"/>
      <c r="Q99" s="46"/>
      <c r="R99" s="46"/>
      <c r="S99" s="46"/>
      <c r="T99" s="54" t="str">
        <f>IFERROR(VLOOKUP(B99,'TABELA 2026'!$C:$C,1,0),"DESCONTINUADO")</f>
        <v>DESCONTINUADO</v>
      </c>
    </row>
    <row r="100" spans="1:20" x14ac:dyDescent="0.25">
      <c r="A100" s="45" t="s">
        <v>139</v>
      </c>
      <c r="B100" s="45">
        <v>7896637026307</v>
      </c>
      <c r="C100" s="46">
        <v>2630</v>
      </c>
      <c r="D100" s="47" t="s">
        <v>147</v>
      </c>
      <c r="E100" s="47" t="s">
        <v>149</v>
      </c>
      <c r="F100" s="46" t="s">
        <v>146</v>
      </c>
      <c r="G100" s="46">
        <v>5</v>
      </c>
      <c r="H100" s="46"/>
      <c r="I100" s="46">
        <v>52.16</v>
      </c>
      <c r="J100" s="46">
        <v>52.16</v>
      </c>
      <c r="K100" s="46">
        <v>52.16</v>
      </c>
      <c r="L100" s="46">
        <v>52.16</v>
      </c>
      <c r="M100" s="46">
        <v>52.16</v>
      </c>
      <c r="N100" s="46"/>
      <c r="O100" s="46"/>
      <c r="P100" s="46"/>
      <c r="Q100" s="46"/>
      <c r="R100" s="46"/>
      <c r="S100" s="46"/>
      <c r="T100" s="54">
        <f>IFERROR(VLOOKUP(B100,'TABELA 2026'!$C:$C,1,0),"DESCONTINUADO")</f>
        <v>7896637026307</v>
      </c>
    </row>
    <row r="101" spans="1:20" x14ac:dyDescent="0.25">
      <c r="A101" s="45" t="s">
        <v>139</v>
      </c>
      <c r="B101" s="45">
        <v>7896637015011</v>
      </c>
      <c r="C101" s="46">
        <v>1501</v>
      </c>
      <c r="D101" s="47" t="s">
        <v>150</v>
      </c>
      <c r="E101" s="47" t="s">
        <v>151</v>
      </c>
      <c r="F101" s="46" t="s">
        <v>152</v>
      </c>
      <c r="G101" s="46">
        <v>5</v>
      </c>
      <c r="H101" s="46"/>
      <c r="I101" s="46">
        <v>25.41</v>
      </c>
      <c r="J101" s="46">
        <v>27.07</v>
      </c>
      <c r="K101" s="46">
        <v>27.43</v>
      </c>
      <c r="L101" s="46">
        <v>27.8</v>
      </c>
      <c r="M101" s="46">
        <v>25.63</v>
      </c>
      <c r="N101" s="46"/>
      <c r="O101" s="46">
        <v>35.869999999999997</v>
      </c>
      <c r="P101" s="46">
        <v>38.26</v>
      </c>
      <c r="Q101" s="46">
        <v>38.78</v>
      </c>
      <c r="R101" s="46">
        <v>39.32</v>
      </c>
      <c r="S101" s="46">
        <v>35.43</v>
      </c>
      <c r="T101" s="54" t="str">
        <f>IFERROR(VLOOKUP(B101,'TABELA 2026'!$C:$C,1,0),"DESCONTINUADO")</f>
        <v>DESCONTINUADO</v>
      </c>
    </row>
    <row r="102" spans="1:20" hidden="1" x14ac:dyDescent="0.25">
      <c r="A102" s="45" t="s">
        <v>139</v>
      </c>
      <c r="B102" s="45">
        <v>7896637026505</v>
      </c>
      <c r="C102" s="46">
        <v>2651</v>
      </c>
      <c r="D102" s="47" t="s">
        <v>153</v>
      </c>
      <c r="E102" s="47" t="s">
        <v>154</v>
      </c>
      <c r="F102" s="46" t="s">
        <v>155</v>
      </c>
      <c r="G102" s="46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4" t="str">
        <f>IFERROR(VLOOKUP(B102,'TABELA 2026'!$C:$C,1,0),"DESCONTINUADO")</f>
        <v>DESCONTINUADO</v>
      </c>
    </row>
    <row r="103" spans="1:20" hidden="1" x14ac:dyDescent="0.25">
      <c r="A103" s="45" t="s">
        <v>139</v>
      </c>
      <c r="B103" s="45">
        <v>7896637026703</v>
      </c>
      <c r="C103" s="46">
        <v>2670</v>
      </c>
      <c r="D103" s="47" t="s">
        <v>156</v>
      </c>
      <c r="E103" s="47" t="s">
        <v>157</v>
      </c>
      <c r="F103" s="46" t="s">
        <v>158</v>
      </c>
      <c r="G103" s="46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4" t="str">
        <f>IFERROR(VLOOKUP(B103,'TABELA 2026'!$C:$C,1,0),"DESCONTINUADO")</f>
        <v>DESCONTINUADO</v>
      </c>
    </row>
    <row r="104" spans="1:20" ht="16.5" x14ac:dyDescent="0.25">
      <c r="A104" s="38" t="s">
        <v>159</v>
      </c>
      <c r="B104" s="39"/>
      <c r="C104" s="40" t="s">
        <v>77</v>
      </c>
      <c r="D104" s="40"/>
      <c r="E104" s="40"/>
      <c r="F104" s="40"/>
      <c r="G104" s="40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4" t="str">
        <f>IFERROR(VLOOKUP(B104,'TABELA 2026'!$C:$C,1,0),"DESCONTINUADO")</f>
        <v>DESCONTINUADO</v>
      </c>
    </row>
    <row r="105" spans="1:20" ht="30" x14ac:dyDescent="0.25">
      <c r="A105" s="41">
        <v>501604502117111</v>
      </c>
      <c r="B105" s="41">
        <v>7896637016056</v>
      </c>
      <c r="C105" s="42">
        <v>1605</v>
      </c>
      <c r="D105" s="48" t="s">
        <v>160</v>
      </c>
      <c r="E105" s="43" t="s">
        <v>24</v>
      </c>
      <c r="F105" s="44" t="s">
        <v>21</v>
      </c>
      <c r="G105" s="44">
        <v>5</v>
      </c>
      <c r="H105" s="44">
        <v>0</v>
      </c>
      <c r="I105" s="44">
        <v>103</v>
      </c>
      <c r="J105" s="44">
        <v>109.21</v>
      </c>
      <c r="K105" s="44">
        <v>110.53</v>
      </c>
      <c r="L105" s="44">
        <v>111.89</v>
      </c>
      <c r="M105" s="44">
        <v>109.21</v>
      </c>
      <c r="N105" s="44">
        <v>0</v>
      </c>
      <c r="O105" s="44">
        <v>142.38</v>
      </c>
      <c r="P105" s="44">
        <v>150.96</v>
      </c>
      <c r="Q105" s="44">
        <v>152.80000000000001</v>
      </c>
      <c r="R105" s="44">
        <v>154.68</v>
      </c>
      <c r="S105" s="44">
        <v>150.96</v>
      </c>
      <c r="T105" s="54" t="str">
        <f>IFERROR(VLOOKUP(B105,'TABELA 2026'!$C:$C,1,0),"DESCONTINUADO")</f>
        <v>DESCONTINUADO</v>
      </c>
    </row>
  </sheetData>
  <mergeCells count="15">
    <mergeCell ref="A8:E8"/>
    <mergeCell ref="A1:D1"/>
    <mergeCell ref="A3:D3"/>
    <mergeCell ref="A4:D4"/>
    <mergeCell ref="A5:D5"/>
    <mergeCell ref="A7:C7"/>
    <mergeCell ref="G12:G13"/>
    <mergeCell ref="H12:M12"/>
    <mergeCell ref="N12:S12"/>
    <mergeCell ref="A12:A13"/>
    <mergeCell ref="B12:B13"/>
    <mergeCell ref="C12:C13"/>
    <mergeCell ref="D12:D13"/>
    <mergeCell ref="E12:E13"/>
    <mergeCell ref="F12:F13"/>
  </mergeCells>
  <pageMargins left="0.511811024" right="0.511811024" top="0.78740157499999996" bottom="0.78740157499999996" header="0.31496062000000002" footer="0.31496062000000002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2">
    <tabColor rgb="FF00B050"/>
    <pageSetUpPr fitToPage="1"/>
  </sheetPr>
  <dimension ref="A1:AK309"/>
  <sheetViews>
    <sheetView showGridLines="0" tabSelected="1" zoomScale="70" zoomScaleNormal="70" workbookViewId="0">
      <pane xSplit="2" topLeftCell="C1" activePane="topRight" state="frozen"/>
      <selection pane="topRight" activeCell="AF17" sqref="AF17"/>
    </sheetView>
  </sheetViews>
  <sheetFormatPr defaultRowHeight="15" x14ac:dyDescent="0.25"/>
  <cols>
    <col min="1" max="1" width="8.5703125" style="7" customWidth="1"/>
    <col min="2" max="2" width="51.85546875" customWidth="1"/>
    <col min="3" max="3" width="22.7109375" style="88" customWidth="1"/>
    <col min="4" max="4" width="10" style="87" customWidth="1"/>
    <col min="5" max="5" width="10.42578125" style="87" customWidth="1"/>
    <col min="6" max="6" width="12.42578125" customWidth="1"/>
    <col min="7" max="14" width="10.5703125" customWidth="1"/>
    <col min="15" max="15" width="10" customWidth="1"/>
    <col min="16" max="34" width="10.5703125" customWidth="1"/>
    <col min="35" max="35" width="10.5703125" bestFit="1" customWidth="1"/>
    <col min="36" max="36" width="10.42578125" customWidth="1"/>
    <col min="37" max="37" width="10" customWidth="1"/>
  </cols>
  <sheetData>
    <row r="1" spans="1:37" x14ac:dyDescent="0.25">
      <c r="A1" s="11"/>
    </row>
    <row r="2" spans="1:37" x14ac:dyDescent="0.25">
      <c r="A2" s="11"/>
      <c r="F2" s="23" t="s">
        <v>161</v>
      </c>
    </row>
    <row r="3" spans="1:37" x14ac:dyDescent="0.25">
      <c r="A3" s="11"/>
      <c r="F3" s="124">
        <v>46113</v>
      </c>
      <c r="G3" s="124"/>
      <c r="Z3" s="24"/>
      <c r="AB3" s="24"/>
      <c r="AJ3" s="24"/>
    </row>
    <row r="4" spans="1:37" x14ac:dyDescent="0.25">
      <c r="A4" s="11"/>
    </row>
    <row r="5" spans="1:37" x14ac:dyDescent="0.25">
      <c r="A5" s="11"/>
    </row>
    <row r="6" spans="1:37" x14ac:dyDescent="0.25">
      <c r="C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</row>
    <row r="7" spans="1:37" x14ac:dyDescent="0.25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87"/>
      <c r="AK7" s="87"/>
    </row>
    <row r="8" spans="1:37" s="12" customFormat="1" ht="40.5" customHeight="1" x14ac:dyDescent="0.25">
      <c r="A8" s="76"/>
      <c r="B8" s="76"/>
      <c r="C8" s="86"/>
      <c r="D8" s="17"/>
      <c r="E8" s="17"/>
      <c r="F8" s="121" t="s">
        <v>162</v>
      </c>
      <c r="G8" s="122"/>
      <c r="H8" s="121" t="s">
        <v>522</v>
      </c>
      <c r="I8" s="122"/>
      <c r="J8" s="121" t="s">
        <v>545</v>
      </c>
      <c r="K8" s="122"/>
      <c r="L8" s="121" t="s">
        <v>570</v>
      </c>
      <c r="M8" s="122"/>
      <c r="N8" s="121" t="s">
        <v>521</v>
      </c>
      <c r="O8" s="122"/>
      <c r="P8" s="121" t="s">
        <v>544</v>
      </c>
      <c r="Q8" s="122"/>
      <c r="R8" s="121" t="s">
        <v>569</v>
      </c>
      <c r="S8" s="122"/>
      <c r="T8" s="121" t="s">
        <v>537</v>
      </c>
      <c r="U8" s="122"/>
      <c r="V8" s="121" t="s">
        <v>546</v>
      </c>
      <c r="W8" s="122"/>
      <c r="X8" s="121" t="s">
        <v>536</v>
      </c>
      <c r="Y8" s="122"/>
      <c r="Z8" s="125" t="s">
        <v>164</v>
      </c>
      <c r="AA8" s="120"/>
      <c r="AB8" s="119" t="s">
        <v>165</v>
      </c>
      <c r="AC8" s="120"/>
      <c r="AD8" s="119" t="s">
        <v>166</v>
      </c>
      <c r="AE8" s="120"/>
      <c r="AF8" s="119" t="s">
        <v>511</v>
      </c>
      <c r="AG8" s="120"/>
      <c r="AH8" s="119" t="s">
        <v>167</v>
      </c>
      <c r="AI8" s="123"/>
      <c r="AJ8" s="121" t="s">
        <v>168</v>
      </c>
      <c r="AK8" s="122"/>
    </row>
    <row r="9" spans="1:37" s="96" customFormat="1" ht="25.5" x14ac:dyDescent="0.25">
      <c r="A9" s="76" t="s">
        <v>169</v>
      </c>
      <c r="B9" s="76" t="s">
        <v>170</v>
      </c>
      <c r="C9" s="86" t="s">
        <v>171</v>
      </c>
      <c r="D9" s="93" t="s">
        <v>172</v>
      </c>
      <c r="E9" s="93" t="s">
        <v>13</v>
      </c>
      <c r="F9" s="93" t="s">
        <v>173</v>
      </c>
      <c r="G9" s="93" t="s">
        <v>174</v>
      </c>
      <c r="H9" s="93" t="s">
        <v>173</v>
      </c>
      <c r="I9" s="93" t="s">
        <v>174</v>
      </c>
      <c r="J9" s="93" t="s">
        <v>173</v>
      </c>
      <c r="K9" s="93" t="s">
        <v>174</v>
      </c>
      <c r="L9" s="93" t="s">
        <v>173</v>
      </c>
      <c r="M9" s="93" t="s">
        <v>174</v>
      </c>
      <c r="N9" s="93" t="s">
        <v>173</v>
      </c>
      <c r="O9" s="93" t="s">
        <v>174</v>
      </c>
      <c r="P9" s="93" t="s">
        <v>173</v>
      </c>
      <c r="Q9" s="93" t="s">
        <v>174</v>
      </c>
      <c r="R9" s="93" t="s">
        <v>173</v>
      </c>
      <c r="S9" s="93" t="s">
        <v>174</v>
      </c>
      <c r="T9" s="93" t="s">
        <v>173</v>
      </c>
      <c r="U9" s="93" t="s">
        <v>174</v>
      </c>
      <c r="V9" s="93" t="s">
        <v>173</v>
      </c>
      <c r="W9" s="93" t="s">
        <v>174</v>
      </c>
      <c r="X9" s="93" t="s">
        <v>173</v>
      </c>
      <c r="Y9" s="93" t="s">
        <v>174</v>
      </c>
      <c r="Z9" s="94" t="s">
        <v>173</v>
      </c>
      <c r="AA9" s="94" t="s">
        <v>174</v>
      </c>
      <c r="AB9" s="94" t="s">
        <v>173</v>
      </c>
      <c r="AC9" s="94" t="s">
        <v>174</v>
      </c>
      <c r="AD9" s="94" t="s">
        <v>173</v>
      </c>
      <c r="AE9" s="94" t="s">
        <v>174</v>
      </c>
      <c r="AF9" s="94" t="s">
        <v>173</v>
      </c>
      <c r="AG9" s="94" t="s">
        <v>174</v>
      </c>
      <c r="AH9" s="94" t="s">
        <v>173</v>
      </c>
      <c r="AI9" s="94" t="s">
        <v>174</v>
      </c>
      <c r="AJ9" s="95" t="s">
        <v>173</v>
      </c>
      <c r="AK9" s="95" t="s">
        <v>174</v>
      </c>
    </row>
    <row r="10" spans="1:37" x14ac:dyDescent="0.25">
      <c r="A10" s="8"/>
      <c r="B10" s="109" t="s">
        <v>557</v>
      </c>
      <c r="C10" s="91"/>
      <c r="D10" s="92"/>
      <c r="E10" s="92"/>
      <c r="F10" s="106"/>
      <c r="G10" s="106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</row>
    <row r="11" spans="1:37" x14ac:dyDescent="0.25">
      <c r="A11" s="8">
        <v>3801</v>
      </c>
      <c r="B11" s="118" t="s">
        <v>558</v>
      </c>
      <c r="C11" s="74">
        <v>7896637038010</v>
      </c>
      <c r="D11" s="78" t="s">
        <v>202</v>
      </c>
      <c r="E11" s="5" t="s">
        <v>203</v>
      </c>
      <c r="F11" s="104">
        <v>134.94999999999999</v>
      </c>
      <c r="G11" s="104">
        <v>226.21881578947367</v>
      </c>
      <c r="H11" s="104">
        <v>134.94999999999999</v>
      </c>
      <c r="I11" s="104">
        <v>226.21881578947367</v>
      </c>
      <c r="J11" s="104">
        <v>134.94999999999999</v>
      </c>
      <c r="K11" s="104">
        <v>226.21881578947367</v>
      </c>
      <c r="L11" s="104">
        <v>134.94999999999999</v>
      </c>
      <c r="M11" s="104">
        <v>226.21881578947367</v>
      </c>
      <c r="N11" s="104">
        <v>134.94999999999999</v>
      </c>
      <c r="O11" s="104">
        <v>226.21881578947367</v>
      </c>
      <c r="P11" s="104">
        <v>134.94999999999999</v>
      </c>
      <c r="Q11" s="104">
        <v>226.21881578947367</v>
      </c>
      <c r="R11" s="104">
        <v>134.94999999999999</v>
      </c>
      <c r="S11" s="104">
        <v>226.21881578947367</v>
      </c>
      <c r="T11" s="104">
        <v>134.94999999999999</v>
      </c>
      <c r="U11" s="104">
        <v>226.21881578947367</v>
      </c>
      <c r="V11" s="104">
        <v>134.94999999999999</v>
      </c>
      <c r="W11" s="104">
        <v>226.21881578947367</v>
      </c>
      <c r="X11" s="104">
        <v>134.94999999999999</v>
      </c>
      <c r="Y11" s="104">
        <v>226.21881578947367</v>
      </c>
      <c r="Z11" s="104">
        <v>134.94999999999999</v>
      </c>
      <c r="AA11" s="104">
        <v>226.21881578947367</v>
      </c>
      <c r="AB11" s="104">
        <v>134.94999999999999</v>
      </c>
      <c r="AC11" s="104">
        <v>226.21881578947367</v>
      </c>
      <c r="AD11" s="104">
        <v>134.94999999999999</v>
      </c>
      <c r="AE11" s="104">
        <v>226.21881578947367</v>
      </c>
      <c r="AF11" s="104">
        <v>134.94999999999999</v>
      </c>
      <c r="AG11" s="104">
        <v>226.21881578947367</v>
      </c>
      <c r="AH11" s="104">
        <v>134.94999999999999</v>
      </c>
      <c r="AI11" s="104">
        <v>226.21881578947367</v>
      </c>
      <c r="AJ11" s="104">
        <v>134.94999999999999</v>
      </c>
      <c r="AK11" s="104">
        <v>226.21881578947367</v>
      </c>
    </row>
    <row r="12" spans="1:37" x14ac:dyDescent="0.25">
      <c r="A12" s="89"/>
      <c r="B12" s="109" t="s">
        <v>175</v>
      </c>
      <c r="C12" s="74"/>
      <c r="D12" s="78"/>
      <c r="E12" s="5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</row>
    <row r="13" spans="1:37" x14ac:dyDescent="0.25">
      <c r="A13" s="8">
        <v>3121</v>
      </c>
      <c r="B13" s="22" t="s">
        <v>523</v>
      </c>
      <c r="C13" s="74">
        <v>7896637031219</v>
      </c>
      <c r="D13" s="78" t="s">
        <v>176</v>
      </c>
      <c r="E13" s="5" t="s">
        <v>21</v>
      </c>
      <c r="F13" s="104">
        <v>146.09</v>
      </c>
      <c r="G13" s="104">
        <v>201.37</v>
      </c>
      <c r="H13" s="104">
        <v>154.88999999999999</v>
      </c>
      <c r="I13" s="104">
        <v>213.5</v>
      </c>
      <c r="J13" s="104">
        <v>156.78</v>
      </c>
      <c r="K13" s="104">
        <v>216.1</v>
      </c>
      <c r="L13" s="104">
        <v>158.72</v>
      </c>
      <c r="M13" s="104">
        <v>218.78</v>
      </c>
      <c r="N13" s="104">
        <v>159.71</v>
      </c>
      <c r="O13" s="104">
        <v>220.14</v>
      </c>
      <c r="P13" s="104">
        <v>160.69999999999999</v>
      </c>
      <c r="Q13" s="104">
        <v>221.51</v>
      </c>
      <c r="R13" s="104">
        <v>161.71</v>
      </c>
      <c r="S13" s="104">
        <v>222.9</v>
      </c>
      <c r="T13" s="104">
        <v>164.82</v>
      </c>
      <c r="U13" s="104">
        <v>227.19</v>
      </c>
      <c r="V13" s="104">
        <v>165.89</v>
      </c>
      <c r="W13" s="104">
        <v>228.66</v>
      </c>
      <c r="X13" s="104">
        <v>166.96</v>
      </c>
      <c r="Y13" s="104">
        <v>230.14</v>
      </c>
      <c r="Z13" s="104">
        <v>153.04</v>
      </c>
      <c r="AA13" s="104">
        <v>211.57</v>
      </c>
      <c r="AB13" s="104">
        <v>154.9</v>
      </c>
      <c r="AC13" s="104">
        <v>214.14</v>
      </c>
      <c r="AD13" s="104">
        <v>156.81</v>
      </c>
      <c r="AE13" s="104">
        <v>216.78</v>
      </c>
      <c r="AF13" s="104">
        <v>157.79</v>
      </c>
      <c r="AG13" s="104">
        <v>218.14</v>
      </c>
      <c r="AH13" s="104">
        <v>158.78</v>
      </c>
      <c r="AI13" s="104">
        <v>219.5</v>
      </c>
      <c r="AJ13" s="104">
        <v>128.56</v>
      </c>
      <c r="AK13" s="104">
        <v>177.21</v>
      </c>
    </row>
    <row r="14" spans="1:37" x14ac:dyDescent="0.25">
      <c r="A14" s="8">
        <v>2555</v>
      </c>
      <c r="B14" s="3" t="s">
        <v>177</v>
      </c>
      <c r="C14" s="74">
        <v>7896637025553</v>
      </c>
      <c r="D14" s="78" t="s">
        <v>176</v>
      </c>
      <c r="E14" s="5" t="s">
        <v>21</v>
      </c>
      <c r="F14" s="104">
        <v>216.36</v>
      </c>
      <c r="G14" s="104">
        <v>298.23</v>
      </c>
      <c r="H14" s="104">
        <v>229.39</v>
      </c>
      <c r="I14" s="104">
        <v>316.19</v>
      </c>
      <c r="J14" s="104">
        <v>232.19</v>
      </c>
      <c r="K14" s="104">
        <v>320.05</v>
      </c>
      <c r="L14" s="104">
        <v>235.06</v>
      </c>
      <c r="M14" s="104">
        <v>324.01</v>
      </c>
      <c r="N14" s="104">
        <v>236.52</v>
      </c>
      <c r="O14" s="104">
        <v>326.02</v>
      </c>
      <c r="P14" s="104">
        <v>237.99</v>
      </c>
      <c r="Q14" s="104">
        <v>328.04</v>
      </c>
      <c r="R14" s="104">
        <v>239.49</v>
      </c>
      <c r="S14" s="104">
        <v>330.11</v>
      </c>
      <c r="T14" s="104">
        <v>244.1</v>
      </c>
      <c r="U14" s="104">
        <v>336.47</v>
      </c>
      <c r="V14" s="104">
        <v>245.67</v>
      </c>
      <c r="W14" s="104">
        <v>338.63</v>
      </c>
      <c r="X14" s="104">
        <v>247.27</v>
      </c>
      <c r="Y14" s="104">
        <v>340.84</v>
      </c>
      <c r="Z14" s="104">
        <v>226.64</v>
      </c>
      <c r="AA14" s="104">
        <v>313.32</v>
      </c>
      <c r="AB14" s="104">
        <v>229.4</v>
      </c>
      <c r="AC14" s="104">
        <v>317.13</v>
      </c>
      <c r="AD14" s="104">
        <v>232.23</v>
      </c>
      <c r="AE14" s="104">
        <v>321.04000000000002</v>
      </c>
      <c r="AF14" s="104">
        <v>233.68</v>
      </c>
      <c r="AG14" s="104">
        <v>323.05</v>
      </c>
      <c r="AH14" s="104">
        <v>235.14</v>
      </c>
      <c r="AI14" s="104">
        <v>325.07</v>
      </c>
      <c r="AJ14" s="104">
        <v>190.4</v>
      </c>
      <c r="AK14" s="104">
        <v>262.45</v>
      </c>
    </row>
    <row r="15" spans="1:37" x14ac:dyDescent="0.25">
      <c r="A15" s="8">
        <v>2337</v>
      </c>
      <c r="B15" s="3" t="s">
        <v>178</v>
      </c>
      <c r="C15" s="74">
        <v>7896637023375</v>
      </c>
      <c r="D15" s="78" t="s">
        <v>176</v>
      </c>
      <c r="E15" s="5" t="s">
        <v>21</v>
      </c>
      <c r="F15" s="104">
        <v>95.99</v>
      </c>
      <c r="G15" s="104">
        <v>132.31</v>
      </c>
      <c r="H15" s="104">
        <v>101.78</v>
      </c>
      <c r="I15" s="104">
        <v>140.29</v>
      </c>
      <c r="J15" s="104">
        <v>103.02</v>
      </c>
      <c r="K15" s="104">
        <v>142</v>
      </c>
      <c r="L15" s="104">
        <v>104.29</v>
      </c>
      <c r="M15" s="104">
        <v>143.75</v>
      </c>
      <c r="N15" s="104">
        <v>104.94</v>
      </c>
      <c r="O15" s="104">
        <v>144.65</v>
      </c>
      <c r="P15" s="104">
        <v>105.59</v>
      </c>
      <c r="Q15" s="104">
        <v>145.54</v>
      </c>
      <c r="R15" s="104">
        <v>106.26</v>
      </c>
      <c r="S15" s="104">
        <v>146.47</v>
      </c>
      <c r="T15" s="104">
        <v>108.3</v>
      </c>
      <c r="U15" s="104">
        <v>149.28</v>
      </c>
      <c r="V15" s="104">
        <v>109</v>
      </c>
      <c r="W15" s="104">
        <v>150.25</v>
      </c>
      <c r="X15" s="104">
        <v>109.71</v>
      </c>
      <c r="Y15" s="104">
        <v>151.22</v>
      </c>
      <c r="Z15" s="104">
        <v>100.55</v>
      </c>
      <c r="AA15" s="104">
        <v>139</v>
      </c>
      <c r="AB15" s="104">
        <v>101.78</v>
      </c>
      <c r="AC15" s="104">
        <v>140.69999999999999</v>
      </c>
      <c r="AD15" s="104">
        <v>103.04</v>
      </c>
      <c r="AE15" s="104">
        <v>142.44999999999999</v>
      </c>
      <c r="AF15" s="104">
        <v>103.68</v>
      </c>
      <c r="AG15" s="104">
        <v>143.33000000000001</v>
      </c>
      <c r="AH15" s="104">
        <v>104.33</v>
      </c>
      <c r="AI15" s="104">
        <v>144.22999999999999</v>
      </c>
      <c r="AJ15" s="104">
        <v>84.48</v>
      </c>
      <c r="AK15" s="104">
        <v>116.45</v>
      </c>
    </row>
    <row r="16" spans="1:37" x14ac:dyDescent="0.25">
      <c r="A16" s="8">
        <v>2521</v>
      </c>
      <c r="B16" s="3" t="s">
        <v>179</v>
      </c>
      <c r="C16" s="74">
        <v>7896637025218</v>
      </c>
      <c r="D16" s="78" t="s">
        <v>176</v>
      </c>
      <c r="E16" s="5" t="s">
        <v>21</v>
      </c>
      <c r="F16" s="104">
        <v>96.25</v>
      </c>
      <c r="G16" s="104">
        <v>132.66999999999999</v>
      </c>
      <c r="H16" s="104">
        <v>102.04</v>
      </c>
      <c r="I16" s="104">
        <v>140.65</v>
      </c>
      <c r="J16" s="104">
        <v>103.29</v>
      </c>
      <c r="K16" s="104">
        <v>142.37</v>
      </c>
      <c r="L16" s="104">
        <v>104.56</v>
      </c>
      <c r="M16" s="104">
        <v>144.13</v>
      </c>
      <c r="N16" s="104">
        <v>105.21</v>
      </c>
      <c r="O16" s="104">
        <v>145.02000000000001</v>
      </c>
      <c r="P16" s="104">
        <v>105.87</v>
      </c>
      <c r="Q16" s="104">
        <v>145.93</v>
      </c>
      <c r="R16" s="104">
        <v>106.54</v>
      </c>
      <c r="S16" s="104">
        <v>146.85</v>
      </c>
      <c r="T16" s="104">
        <v>108.59</v>
      </c>
      <c r="U16" s="104">
        <v>149.68</v>
      </c>
      <c r="V16" s="104">
        <v>109.29</v>
      </c>
      <c r="W16" s="104">
        <v>150.63999999999999</v>
      </c>
      <c r="X16" s="104">
        <v>110</v>
      </c>
      <c r="Y16" s="104">
        <v>151.62</v>
      </c>
      <c r="Z16" s="104">
        <v>100.82</v>
      </c>
      <c r="AA16" s="104">
        <v>139.38</v>
      </c>
      <c r="AB16" s="104">
        <v>102.05</v>
      </c>
      <c r="AC16" s="104">
        <v>141.08000000000001</v>
      </c>
      <c r="AD16" s="104">
        <v>103.31</v>
      </c>
      <c r="AE16" s="104">
        <v>142.82</v>
      </c>
      <c r="AF16" s="104">
        <v>103.95</v>
      </c>
      <c r="AG16" s="104">
        <v>143.69999999999999</v>
      </c>
      <c r="AH16" s="104">
        <v>104.6</v>
      </c>
      <c r="AI16" s="104">
        <v>144.6</v>
      </c>
      <c r="AJ16" s="104">
        <v>84.69</v>
      </c>
      <c r="AK16" s="104">
        <v>116.74</v>
      </c>
    </row>
    <row r="17" spans="1:37" x14ac:dyDescent="0.25">
      <c r="A17" s="8">
        <v>2440</v>
      </c>
      <c r="B17" s="3" t="s">
        <v>180</v>
      </c>
      <c r="C17" s="74">
        <v>7896637024402</v>
      </c>
      <c r="D17" s="78" t="s">
        <v>176</v>
      </c>
      <c r="E17" s="5" t="s">
        <v>21</v>
      </c>
      <c r="F17" s="104">
        <v>190.12</v>
      </c>
      <c r="G17" s="104">
        <v>262.06</v>
      </c>
      <c r="H17" s="104">
        <v>201.58</v>
      </c>
      <c r="I17" s="104">
        <v>277.86</v>
      </c>
      <c r="J17" s="104">
        <v>204.03</v>
      </c>
      <c r="K17" s="104">
        <v>281.23</v>
      </c>
      <c r="L17" s="104">
        <v>206.55</v>
      </c>
      <c r="M17" s="104">
        <v>284.70999999999998</v>
      </c>
      <c r="N17" s="104">
        <v>207.84</v>
      </c>
      <c r="O17" s="104">
        <v>286.49</v>
      </c>
      <c r="P17" s="104">
        <v>209.13</v>
      </c>
      <c r="Q17" s="104">
        <v>288.26</v>
      </c>
      <c r="R17" s="104">
        <v>210.45</v>
      </c>
      <c r="S17" s="104">
        <v>290.08</v>
      </c>
      <c r="T17" s="104">
        <v>214.5</v>
      </c>
      <c r="U17" s="104">
        <v>295.67</v>
      </c>
      <c r="V17" s="104">
        <v>215.88</v>
      </c>
      <c r="W17" s="104">
        <v>297.57</v>
      </c>
      <c r="X17" s="104">
        <v>217.28</v>
      </c>
      <c r="Y17" s="104">
        <v>299.5</v>
      </c>
      <c r="Z17" s="104">
        <v>199.16</v>
      </c>
      <c r="AA17" s="104">
        <v>275.33</v>
      </c>
      <c r="AB17" s="104">
        <v>201.59</v>
      </c>
      <c r="AC17" s="104">
        <v>278.69</v>
      </c>
      <c r="AD17" s="104">
        <v>204.07</v>
      </c>
      <c r="AE17" s="104">
        <v>282.11</v>
      </c>
      <c r="AF17" s="104">
        <v>205.34</v>
      </c>
      <c r="AG17" s="104">
        <v>283.87</v>
      </c>
      <c r="AH17" s="104">
        <v>206.63</v>
      </c>
      <c r="AI17" s="104">
        <v>285.64999999999998</v>
      </c>
      <c r="AJ17" s="104">
        <v>167.31</v>
      </c>
      <c r="AK17" s="104">
        <v>230.62</v>
      </c>
    </row>
    <row r="18" spans="1:37" s="14" customFormat="1" x14ac:dyDescent="0.25">
      <c r="A18" s="70">
        <v>3208</v>
      </c>
      <c r="B18" s="22" t="s">
        <v>181</v>
      </c>
      <c r="C18" s="74">
        <v>7896637032087</v>
      </c>
      <c r="D18" s="78" t="s">
        <v>182</v>
      </c>
      <c r="E18" s="5" t="s">
        <v>21</v>
      </c>
      <c r="F18" s="104">
        <v>32.35</v>
      </c>
      <c r="G18" s="104">
        <v>43.4</v>
      </c>
      <c r="H18" s="104">
        <v>34.299999999999997</v>
      </c>
      <c r="I18" s="104">
        <v>46.01</v>
      </c>
      <c r="J18" s="104">
        <v>34.72</v>
      </c>
      <c r="K18" s="104">
        <v>46.58</v>
      </c>
      <c r="L18" s="104">
        <v>35.15</v>
      </c>
      <c r="M18" s="104">
        <v>47.15</v>
      </c>
      <c r="N18" s="104">
        <v>35.369999999999997</v>
      </c>
      <c r="O18" s="104">
        <v>47.45</v>
      </c>
      <c r="P18" s="104">
        <v>35.590000000000003</v>
      </c>
      <c r="Q18" s="104">
        <v>47.74</v>
      </c>
      <c r="R18" s="104">
        <v>35.81</v>
      </c>
      <c r="S18" s="104">
        <v>48.04</v>
      </c>
      <c r="T18" s="104">
        <v>36.5</v>
      </c>
      <c r="U18" s="104">
        <v>48.96</v>
      </c>
      <c r="V18" s="104">
        <v>36.74</v>
      </c>
      <c r="W18" s="104">
        <v>49.29</v>
      </c>
      <c r="X18" s="104">
        <v>36.97</v>
      </c>
      <c r="Y18" s="104">
        <v>49.59</v>
      </c>
      <c r="Z18" s="104">
        <v>30.63</v>
      </c>
      <c r="AA18" s="104">
        <v>42.34</v>
      </c>
      <c r="AB18" s="104">
        <v>31</v>
      </c>
      <c r="AC18" s="104">
        <v>42.86</v>
      </c>
      <c r="AD18" s="104">
        <v>31.38</v>
      </c>
      <c r="AE18" s="104">
        <v>43.38</v>
      </c>
      <c r="AF18" s="104">
        <v>31.58</v>
      </c>
      <c r="AG18" s="104">
        <v>43.66</v>
      </c>
      <c r="AH18" s="104">
        <v>31.77</v>
      </c>
      <c r="AI18" s="104">
        <v>43.92</v>
      </c>
      <c r="AJ18" s="104">
        <v>28.47</v>
      </c>
      <c r="AK18" s="104">
        <v>38.19</v>
      </c>
    </row>
    <row r="19" spans="1:37" s="14" customFormat="1" x14ac:dyDescent="0.25">
      <c r="A19" s="8">
        <v>3179</v>
      </c>
      <c r="B19" s="22" t="s">
        <v>183</v>
      </c>
      <c r="C19" s="74">
        <v>7896637031790</v>
      </c>
      <c r="D19" s="78" t="s">
        <v>182</v>
      </c>
      <c r="E19" s="5" t="s">
        <v>21</v>
      </c>
      <c r="F19" s="104">
        <v>37.86</v>
      </c>
      <c r="G19" s="104">
        <v>50.79</v>
      </c>
      <c r="H19" s="104">
        <v>40.14</v>
      </c>
      <c r="I19" s="104">
        <v>53.85</v>
      </c>
      <c r="J19" s="104">
        <v>40.630000000000003</v>
      </c>
      <c r="K19" s="104">
        <v>54.5</v>
      </c>
      <c r="L19" s="104">
        <v>41.14</v>
      </c>
      <c r="M19" s="104">
        <v>55.19</v>
      </c>
      <c r="N19" s="104">
        <v>41.39</v>
      </c>
      <c r="O19" s="104">
        <v>55.52</v>
      </c>
      <c r="P19" s="104">
        <v>41.65</v>
      </c>
      <c r="Q19" s="104">
        <v>55.87</v>
      </c>
      <c r="R19" s="104">
        <v>41.91</v>
      </c>
      <c r="S19" s="104">
        <v>56.22</v>
      </c>
      <c r="T19" s="104">
        <v>42.72</v>
      </c>
      <c r="U19" s="104">
        <v>57.31</v>
      </c>
      <c r="V19" s="104">
        <v>42.99</v>
      </c>
      <c r="W19" s="104">
        <v>57.67</v>
      </c>
      <c r="X19" s="104">
        <v>43.27</v>
      </c>
      <c r="Y19" s="104">
        <v>58.05</v>
      </c>
      <c r="Z19" s="104">
        <v>35.840000000000003</v>
      </c>
      <c r="AA19" s="104">
        <v>49.55</v>
      </c>
      <c r="AB19" s="104">
        <v>36.28</v>
      </c>
      <c r="AC19" s="104">
        <v>50.15</v>
      </c>
      <c r="AD19" s="104">
        <v>36.729999999999997</v>
      </c>
      <c r="AE19" s="104">
        <v>50.78</v>
      </c>
      <c r="AF19" s="104">
        <v>36.96</v>
      </c>
      <c r="AG19" s="104">
        <v>51.1</v>
      </c>
      <c r="AH19" s="104">
        <v>37.19</v>
      </c>
      <c r="AI19" s="104">
        <v>51.41</v>
      </c>
      <c r="AJ19" s="104">
        <v>33.32</v>
      </c>
      <c r="AK19" s="104">
        <v>44.7</v>
      </c>
    </row>
    <row r="20" spans="1:37" x14ac:dyDescent="0.25">
      <c r="A20" s="8">
        <v>3177</v>
      </c>
      <c r="B20" s="22" t="s">
        <v>184</v>
      </c>
      <c r="C20" s="74">
        <v>7896637031776</v>
      </c>
      <c r="D20" s="78" t="s">
        <v>182</v>
      </c>
      <c r="E20" s="5" t="s">
        <v>21</v>
      </c>
      <c r="F20" s="104">
        <v>164.97</v>
      </c>
      <c r="G20" s="104">
        <v>221.3</v>
      </c>
      <c r="H20" s="104">
        <v>174.9</v>
      </c>
      <c r="I20" s="104">
        <v>234.62</v>
      </c>
      <c r="J20" s="104">
        <v>177.04</v>
      </c>
      <c r="K20" s="104">
        <v>237.49</v>
      </c>
      <c r="L20" s="104">
        <v>179.22</v>
      </c>
      <c r="M20" s="104">
        <v>240.42</v>
      </c>
      <c r="N20" s="104">
        <v>180.34</v>
      </c>
      <c r="O20" s="104">
        <v>241.92</v>
      </c>
      <c r="P20" s="104">
        <v>181.46</v>
      </c>
      <c r="Q20" s="104">
        <v>243.42</v>
      </c>
      <c r="R20" s="104">
        <v>182.6</v>
      </c>
      <c r="S20" s="104">
        <v>244.95</v>
      </c>
      <c r="T20" s="104">
        <v>186.12</v>
      </c>
      <c r="U20" s="104">
        <v>249.67</v>
      </c>
      <c r="V20" s="104">
        <v>187.32</v>
      </c>
      <c r="W20" s="104">
        <v>251.28</v>
      </c>
      <c r="X20" s="104">
        <v>188.53</v>
      </c>
      <c r="Y20" s="104">
        <v>252.91</v>
      </c>
      <c r="Z20" s="104">
        <v>156.16</v>
      </c>
      <c r="AA20" s="104">
        <v>215.88</v>
      </c>
      <c r="AB20" s="104">
        <v>158.07</v>
      </c>
      <c r="AC20" s="104">
        <v>218.52</v>
      </c>
      <c r="AD20" s="104">
        <v>160.02000000000001</v>
      </c>
      <c r="AE20" s="104">
        <v>221.22</v>
      </c>
      <c r="AF20" s="104">
        <v>161.01</v>
      </c>
      <c r="AG20" s="104">
        <v>222.59</v>
      </c>
      <c r="AH20" s="104">
        <v>162.02000000000001</v>
      </c>
      <c r="AI20" s="104">
        <v>223.98</v>
      </c>
      <c r="AJ20" s="104">
        <v>145.16999999999999</v>
      </c>
      <c r="AK20" s="104">
        <v>194.74</v>
      </c>
    </row>
    <row r="21" spans="1:37" x14ac:dyDescent="0.25">
      <c r="A21" s="70">
        <v>3180</v>
      </c>
      <c r="B21" s="22" t="s">
        <v>185</v>
      </c>
      <c r="C21" s="74">
        <v>7896637031806</v>
      </c>
      <c r="D21" s="78" t="s">
        <v>182</v>
      </c>
      <c r="E21" s="5" t="s">
        <v>21</v>
      </c>
      <c r="F21" s="104">
        <v>26.91</v>
      </c>
      <c r="G21" s="104">
        <v>36.1</v>
      </c>
      <c r="H21" s="104">
        <v>28.53</v>
      </c>
      <c r="I21" s="104">
        <v>38.270000000000003</v>
      </c>
      <c r="J21" s="104">
        <v>28.88</v>
      </c>
      <c r="K21" s="104">
        <v>38.74</v>
      </c>
      <c r="L21" s="104">
        <v>29.23</v>
      </c>
      <c r="M21" s="104">
        <v>39.21</v>
      </c>
      <c r="N21" s="104">
        <v>29.42</v>
      </c>
      <c r="O21" s="104">
        <v>39.47</v>
      </c>
      <c r="P21" s="104">
        <v>29.6</v>
      </c>
      <c r="Q21" s="104">
        <v>39.71</v>
      </c>
      <c r="R21" s="104">
        <v>29.79</v>
      </c>
      <c r="S21" s="104">
        <v>39.96</v>
      </c>
      <c r="T21" s="104">
        <v>30.36</v>
      </c>
      <c r="U21" s="104">
        <v>40.729999999999997</v>
      </c>
      <c r="V21" s="104">
        <v>30.55</v>
      </c>
      <c r="W21" s="104">
        <v>40.98</v>
      </c>
      <c r="X21" s="104">
        <v>30.75</v>
      </c>
      <c r="Y21" s="104">
        <v>41.25</v>
      </c>
      <c r="Z21" s="104">
        <v>25.47</v>
      </c>
      <c r="AA21" s="104">
        <v>35.21</v>
      </c>
      <c r="AB21" s="104">
        <v>25.78</v>
      </c>
      <c r="AC21" s="104">
        <v>35.64</v>
      </c>
      <c r="AD21" s="104">
        <v>26.1</v>
      </c>
      <c r="AE21" s="104">
        <v>36.08</v>
      </c>
      <c r="AF21" s="104">
        <v>26.26</v>
      </c>
      <c r="AG21" s="104">
        <v>36.299999999999997</v>
      </c>
      <c r="AH21" s="104">
        <v>26.43</v>
      </c>
      <c r="AI21" s="104">
        <v>36.54</v>
      </c>
      <c r="AJ21" s="104">
        <v>23.68</v>
      </c>
      <c r="AK21" s="104">
        <v>31.77</v>
      </c>
    </row>
    <row r="22" spans="1:37" x14ac:dyDescent="0.25">
      <c r="A22" s="8">
        <v>2452</v>
      </c>
      <c r="B22" s="3" t="s">
        <v>186</v>
      </c>
      <c r="C22" s="74">
        <v>7896637024525</v>
      </c>
      <c r="D22" s="78" t="s">
        <v>176</v>
      </c>
      <c r="E22" s="5" t="s">
        <v>21</v>
      </c>
      <c r="F22" s="104">
        <v>150.47999999999999</v>
      </c>
      <c r="G22" s="104">
        <v>207.42</v>
      </c>
      <c r="H22" s="104">
        <v>159.54</v>
      </c>
      <c r="I22" s="104">
        <v>219.91</v>
      </c>
      <c r="J22" s="104">
        <v>161.49</v>
      </c>
      <c r="K22" s="104">
        <v>222.6</v>
      </c>
      <c r="L22" s="104">
        <v>163.47999999999999</v>
      </c>
      <c r="M22" s="104">
        <v>225.34</v>
      </c>
      <c r="N22" s="104">
        <v>164.5</v>
      </c>
      <c r="O22" s="104">
        <v>226.75</v>
      </c>
      <c r="P22" s="104">
        <v>165.52</v>
      </c>
      <c r="Q22" s="104">
        <v>228.15</v>
      </c>
      <c r="R22" s="104">
        <v>166.56</v>
      </c>
      <c r="S22" s="104">
        <v>229.59</v>
      </c>
      <c r="T22" s="104">
        <v>169.77</v>
      </c>
      <c r="U22" s="104">
        <v>234.01</v>
      </c>
      <c r="V22" s="104">
        <v>170.86</v>
      </c>
      <c r="W22" s="104">
        <v>235.51</v>
      </c>
      <c r="X22" s="104">
        <v>171.97</v>
      </c>
      <c r="Y22" s="104">
        <v>237.04</v>
      </c>
      <c r="Z22" s="104">
        <v>157.63</v>
      </c>
      <c r="AA22" s="104">
        <v>217.91</v>
      </c>
      <c r="AB22" s="104">
        <v>159.55000000000001</v>
      </c>
      <c r="AC22" s="104">
        <v>220.57</v>
      </c>
      <c r="AD22" s="104">
        <v>161.52000000000001</v>
      </c>
      <c r="AE22" s="104">
        <v>223.29</v>
      </c>
      <c r="AF22" s="104">
        <v>162.52000000000001</v>
      </c>
      <c r="AG22" s="104">
        <v>224.67</v>
      </c>
      <c r="AH22" s="104">
        <v>163.54</v>
      </c>
      <c r="AI22" s="104">
        <v>226.08</v>
      </c>
      <c r="AJ22" s="104">
        <v>132.41999999999999</v>
      </c>
      <c r="AK22" s="104">
        <v>182.53</v>
      </c>
    </row>
    <row r="23" spans="1:37" x14ac:dyDescent="0.25">
      <c r="A23" s="8">
        <v>3385</v>
      </c>
      <c r="B23" s="3" t="s">
        <v>187</v>
      </c>
      <c r="C23" s="74">
        <v>7896637033855</v>
      </c>
      <c r="D23" s="78" t="s">
        <v>182</v>
      </c>
      <c r="E23" s="5" t="s">
        <v>21</v>
      </c>
      <c r="F23" s="104">
        <v>83.98</v>
      </c>
      <c r="G23" s="104">
        <v>112.66</v>
      </c>
      <c r="H23" s="104">
        <v>89.04</v>
      </c>
      <c r="I23" s="104">
        <v>119.44</v>
      </c>
      <c r="J23" s="104">
        <v>90.12</v>
      </c>
      <c r="K23" s="104">
        <v>120.89</v>
      </c>
      <c r="L23" s="104">
        <v>91.23</v>
      </c>
      <c r="M23" s="104">
        <v>122.38</v>
      </c>
      <c r="N23" s="104">
        <v>91.8</v>
      </c>
      <c r="O23" s="104">
        <v>123.15</v>
      </c>
      <c r="P23" s="104">
        <v>92.38</v>
      </c>
      <c r="Q23" s="104">
        <v>123.92</v>
      </c>
      <c r="R23" s="104">
        <v>92.96</v>
      </c>
      <c r="S23" s="104">
        <v>124.7</v>
      </c>
      <c r="T23" s="104">
        <v>94.74</v>
      </c>
      <c r="U23" s="104">
        <v>127.09</v>
      </c>
      <c r="V23" s="104">
        <v>95.35</v>
      </c>
      <c r="W23" s="104">
        <v>127.91</v>
      </c>
      <c r="X23" s="104">
        <v>95.97</v>
      </c>
      <c r="Y23" s="104">
        <v>128.74</v>
      </c>
      <c r="Z23" s="104">
        <v>79.5</v>
      </c>
      <c r="AA23" s="104">
        <v>109.9</v>
      </c>
      <c r="AB23" s="104">
        <v>80.47</v>
      </c>
      <c r="AC23" s="104">
        <v>111.25</v>
      </c>
      <c r="AD23" s="104">
        <v>81.459999999999994</v>
      </c>
      <c r="AE23" s="104">
        <v>112.61</v>
      </c>
      <c r="AF23" s="104">
        <v>81.97</v>
      </c>
      <c r="AG23" s="104">
        <v>113.32</v>
      </c>
      <c r="AH23" s="104">
        <v>82.48</v>
      </c>
      <c r="AI23" s="104">
        <v>114.02</v>
      </c>
      <c r="AJ23" s="104">
        <v>73.900000000000006</v>
      </c>
      <c r="AK23" s="104">
        <v>99.13</v>
      </c>
    </row>
    <row r="24" spans="1:37" x14ac:dyDescent="0.25">
      <c r="A24" s="8"/>
      <c r="B24" s="79" t="s">
        <v>135</v>
      </c>
      <c r="C24" s="74"/>
      <c r="D24" s="78"/>
      <c r="E24" s="5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</row>
    <row r="25" spans="1:37" x14ac:dyDescent="0.25">
      <c r="A25" s="8">
        <v>3358</v>
      </c>
      <c r="B25" s="25" t="s">
        <v>188</v>
      </c>
      <c r="C25" s="74">
        <v>7896637033589</v>
      </c>
      <c r="D25" s="78" t="s">
        <v>182</v>
      </c>
      <c r="E25" s="5" t="s">
        <v>36</v>
      </c>
      <c r="F25" s="104">
        <v>84.14</v>
      </c>
      <c r="G25" s="104">
        <v>112.87</v>
      </c>
      <c r="H25" s="104">
        <v>89.2</v>
      </c>
      <c r="I25" s="104">
        <v>119.66</v>
      </c>
      <c r="J25" s="104">
        <v>90.29</v>
      </c>
      <c r="K25" s="104">
        <v>121.12</v>
      </c>
      <c r="L25" s="104">
        <v>91.41</v>
      </c>
      <c r="M25" s="104">
        <v>122.62</v>
      </c>
      <c r="N25" s="104">
        <v>91.98</v>
      </c>
      <c r="O25" s="104">
        <v>123.39</v>
      </c>
      <c r="P25" s="104">
        <v>92.55</v>
      </c>
      <c r="Q25" s="104">
        <v>124.15</v>
      </c>
      <c r="R25" s="104">
        <v>93.13</v>
      </c>
      <c r="S25" s="104">
        <v>124.93</v>
      </c>
      <c r="T25" s="104">
        <v>94.92</v>
      </c>
      <c r="U25" s="104">
        <v>127.33</v>
      </c>
      <c r="V25" s="104">
        <v>95.54</v>
      </c>
      <c r="W25" s="104">
        <v>128.16</v>
      </c>
      <c r="X25" s="104">
        <v>96.16</v>
      </c>
      <c r="Y25" s="104">
        <v>129</v>
      </c>
      <c r="Z25" s="104">
        <v>79.650000000000006</v>
      </c>
      <c r="AA25" s="104">
        <v>110.11</v>
      </c>
      <c r="AB25" s="104">
        <v>80.62</v>
      </c>
      <c r="AC25" s="104">
        <v>111.45</v>
      </c>
      <c r="AD25" s="104">
        <v>81.61</v>
      </c>
      <c r="AE25" s="104">
        <v>112.82</v>
      </c>
      <c r="AF25" s="104">
        <v>82.12</v>
      </c>
      <c r="AG25" s="104">
        <v>113.53</v>
      </c>
      <c r="AH25" s="104">
        <v>82.63</v>
      </c>
      <c r="AI25" s="104">
        <v>114.23</v>
      </c>
      <c r="AJ25" s="104">
        <v>74.040000000000006</v>
      </c>
      <c r="AK25" s="104">
        <v>99.32</v>
      </c>
    </row>
    <row r="26" spans="1:37" x14ac:dyDescent="0.25">
      <c r="A26" s="8">
        <v>3359</v>
      </c>
      <c r="B26" s="25" t="s">
        <v>189</v>
      </c>
      <c r="C26" s="74">
        <v>7896637033596</v>
      </c>
      <c r="D26" s="78" t="s">
        <v>182</v>
      </c>
      <c r="E26" s="5" t="s">
        <v>36</v>
      </c>
      <c r="F26" s="104">
        <v>163.31</v>
      </c>
      <c r="G26" s="104">
        <v>219.07</v>
      </c>
      <c r="H26" s="104">
        <v>173.14</v>
      </c>
      <c r="I26" s="104">
        <v>232.26</v>
      </c>
      <c r="J26" s="104">
        <v>175.26</v>
      </c>
      <c r="K26" s="104">
        <v>235.11</v>
      </c>
      <c r="L26" s="104">
        <v>177.42</v>
      </c>
      <c r="M26" s="104">
        <v>238</v>
      </c>
      <c r="N26" s="104">
        <v>178.52</v>
      </c>
      <c r="O26" s="104">
        <v>239.48</v>
      </c>
      <c r="P26" s="104">
        <v>179.64</v>
      </c>
      <c r="Q26" s="104">
        <v>240.98</v>
      </c>
      <c r="R26" s="104">
        <v>180.77</v>
      </c>
      <c r="S26" s="104">
        <v>242.5</v>
      </c>
      <c r="T26" s="104">
        <v>184.24</v>
      </c>
      <c r="U26" s="104">
        <v>247.15</v>
      </c>
      <c r="V26" s="104">
        <v>185.43</v>
      </c>
      <c r="W26" s="104">
        <v>248.75</v>
      </c>
      <c r="X26" s="104">
        <v>186.64</v>
      </c>
      <c r="Y26" s="104">
        <v>250.37</v>
      </c>
      <c r="Z26" s="104">
        <v>154.59</v>
      </c>
      <c r="AA26" s="104">
        <v>213.71</v>
      </c>
      <c r="AB26" s="104">
        <v>156.47999999999999</v>
      </c>
      <c r="AC26" s="104">
        <v>216.32</v>
      </c>
      <c r="AD26" s="104">
        <v>158.41</v>
      </c>
      <c r="AE26" s="104">
        <v>218.99</v>
      </c>
      <c r="AF26" s="104">
        <v>159.38999999999999</v>
      </c>
      <c r="AG26" s="104">
        <v>220.35</v>
      </c>
      <c r="AH26" s="104">
        <v>160.38999999999999</v>
      </c>
      <c r="AI26" s="104">
        <v>221.73</v>
      </c>
      <c r="AJ26" s="104">
        <v>143.71</v>
      </c>
      <c r="AK26" s="104">
        <v>192.78</v>
      </c>
    </row>
    <row r="27" spans="1:37" x14ac:dyDescent="0.25">
      <c r="A27" s="111">
        <v>3758</v>
      </c>
      <c r="B27" s="112" t="s">
        <v>530</v>
      </c>
      <c r="C27" s="113">
        <v>7896637033596</v>
      </c>
      <c r="D27" s="114" t="s">
        <v>182</v>
      </c>
      <c r="E27" s="115" t="s">
        <v>36</v>
      </c>
      <c r="F27" s="116">
        <v>163.31</v>
      </c>
      <c r="G27" s="116">
        <v>219.07</v>
      </c>
      <c r="H27" s="116">
        <v>173.14</v>
      </c>
      <c r="I27" s="116">
        <v>232.26</v>
      </c>
      <c r="J27" s="116">
        <v>175.26</v>
      </c>
      <c r="K27" s="116">
        <v>235.11</v>
      </c>
      <c r="L27" s="116">
        <v>177.42</v>
      </c>
      <c r="M27" s="116">
        <v>238</v>
      </c>
      <c r="N27" s="116">
        <v>178.52</v>
      </c>
      <c r="O27" s="116">
        <v>239.48</v>
      </c>
      <c r="P27" s="116">
        <v>179.64</v>
      </c>
      <c r="Q27" s="116">
        <v>240.98</v>
      </c>
      <c r="R27" s="116">
        <v>180.77</v>
      </c>
      <c r="S27" s="116">
        <v>242.5</v>
      </c>
      <c r="T27" s="116">
        <v>184.24</v>
      </c>
      <c r="U27" s="116">
        <v>247.15</v>
      </c>
      <c r="V27" s="116">
        <v>185.43</v>
      </c>
      <c r="W27" s="116">
        <v>248.75</v>
      </c>
      <c r="X27" s="116">
        <v>186.64</v>
      </c>
      <c r="Y27" s="116">
        <v>250.37</v>
      </c>
      <c r="Z27" s="116">
        <v>154.59</v>
      </c>
      <c r="AA27" s="116">
        <v>213.71</v>
      </c>
      <c r="AB27" s="116">
        <v>156.47999999999999</v>
      </c>
      <c r="AC27" s="116">
        <v>216.32</v>
      </c>
      <c r="AD27" s="116">
        <v>158.41</v>
      </c>
      <c r="AE27" s="116">
        <v>218.99</v>
      </c>
      <c r="AF27" s="116">
        <v>159.38999999999999</v>
      </c>
      <c r="AG27" s="116">
        <v>220.35</v>
      </c>
      <c r="AH27" s="116">
        <v>160.38999999999999</v>
      </c>
      <c r="AI27" s="116">
        <v>221.73</v>
      </c>
      <c r="AJ27" s="116">
        <v>143.71</v>
      </c>
      <c r="AK27" s="116">
        <v>192.78</v>
      </c>
    </row>
    <row r="28" spans="1:37" x14ac:dyDescent="0.25">
      <c r="A28" s="8"/>
      <c r="B28" s="80" t="s">
        <v>190</v>
      </c>
      <c r="C28" s="74"/>
      <c r="D28" s="78"/>
      <c r="E28" s="5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</row>
    <row r="29" spans="1:37" x14ac:dyDescent="0.25">
      <c r="A29" s="8">
        <v>1801</v>
      </c>
      <c r="B29" s="3" t="s">
        <v>191</v>
      </c>
      <c r="C29" s="74">
        <v>7896637018012</v>
      </c>
      <c r="D29" s="78" t="s">
        <v>176</v>
      </c>
      <c r="E29" s="5" t="s">
        <v>29</v>
      </c>
      <c r="F29" s="104">
        <v>11.09</v>
      </c>
      <c r="G29" s="104">
        <v>15.29</v>
      </c>
      <c r="H29" s="104">
        <v>11.76</v>
      </c>
      <c r="I29" s="104">
        <v>16.21</v>
      </c>
      <c r="J29" s="104">
        <v>11.9</v>
      </c>
      <c r="K29" s="104">
        <v>16.399999999999999</v>
      </c>
      <c r="L29" s="104">
        <v>12.05</v>
      </c>
      <c r="M29" s="104">
        <v>16.61</v>
      </c>
      <c r="N29" s="104">
        <v>12.12</v>
      </c>
      <c r="O29" s="104">
        <v>16.71</v>
      </c>
      <c r="P29" s="104">
        <v>12.2</v>
      </c>
      <c r="Q29" s="104">
        <v>16.82</v>
      </c>
      <c r="R29" s="104">
        <v>12.27</v>
      </c>
      <c r="S29" s="104">
        <v>16.91</v>
      </c>
      <c r="T29" s="104">
        <v>12.51</v>
      </c>
      <c r="U29" s="104">
        <v>17.239999999999998</v>
      </c>
      <c r="V29" s="104">
        <v>12.59</v>
      </c>
      <c r="W29" s="104">
        <v>17.350000000000001</v>
      </c>
      <c r="X29" s="104">
        <v>12.67</v>
      </c>
      <c r="Y29" s="104">
        <v>17.46</v>
      </c>
      <c r="Z29" s="104">
        <v>11.61</v>
      </c>
      <c r="AA29" s="104">
        <v>16.05</v>
      </c>
      <c r="AB29" s="104">
        <v>11.76</v>
      </c>
      <c r="AC29" s="104">
        <v>16.260000000000002</v>
      </c>
      <c r="AD29" s="104">
        <v>11.9</v>
      </c>
      <c r="AE29" s="104">
        <v>16.45</v>
      </c>
      <c r="AF29" s="104">
        <v>11.98</v>
      </c>
      <c r="AG29" s="104">
        <v>16.559999999999999</v>
      </c>
      <c r="AH29" s="104">
        <v>12.05</v>
      </c>
      <c r="AI29" s="104">
        <v>16.66</v>
      </c>
      <c r="AJ29" s="104">
        <v>9.75</v>
      </c>
      <c r="AK29" s="104">
        <v>13.44</v>
      </c>
    </row>
    <row r="30" spans="1:37" x14ac:dyDescent="0.25">
      <c r="A30" s="8">
        <v>1802</v>
      </c>
      <c r="B30" s="3" t="s">
        <v>192</v>
      </c>
      <c r="C30" s="74">
        <v>7896637018029</v>
      </c>
      <c r="D30" s="78" t="s">
        <v>176</v>
      </c>
      <c r="E30" s="5" t="s">
        <v>29</v>
      </c>
      <c r="F30" s="104">
        <v>12.94</v>
      </c>
      <c r="G30" s="104">
        <v>17.84</v>
      </c>
      <c r="H30" s="104">
        <v>13.72</v>
      </c>
      <c r="I30" s="104">
        <v>18.91</v>
      </c>
      <c r="J30" s="104">
        <v>13.89</v>
      </c>
      <c r="K30" s="104">
        <v>19.149999999999999</v>
      </c>
      <c r="L30" s="104">
        <v>14.06</v>
      </c>
      <c r="M30" s="104">
        <v>19.38</v>
      </c>
      <c r="N30" s="104">
        <v>14.14</v>
      </c>
      <c r="O30" s="104">
        <v>19.489999999999998</v>
      </c>
      <c r="P30" s="104">
        <v>14.23</v>
      </c>
      <c r="Q30" s="104">
        <v>19.61</v>
      </c>
      <c r="R30" s="104">
        <v>14.32</v>
      </c>
      <c r="S30" s="104">
        <v>19.739999999999998</v>
      </c>
      <c r="T30" s="104">
        <v>14.6</v>
      </c>
      <c r="U30" s="104">
        <v>20.12</v>
      </c>
      <c r="V30" s="104">
        <v>14.69</v>
      </c>
      <c r="W30" s="104">
        <v>20.25</v>
      </c>
      <c r="X30" s="104">
        <v>14.79</v>
      </c>
      <c r="Y30" s="104">
        <v>20.39</v>
      </c>
      <c r="Z30" s="104">
        <v>13.55</v>
      </c>
      <c r="AA30" s="104">
        <v>18.73</v>
      </c>
      <c r="AB30" s="104">
        <v>13.72</v>
      </c>
      <c r="AC30" s="104">
        <v>18.97</v>
      </c>
      <c r="AD30" s="104">
        <v>13.89</v>
      </c>
      <c r="AE30" s="104">
        <v>19.2</v>
      </c>
      <c r="AF30" s="104">
        <v>13.98</v>
      </c>
      <c r="AG30" s="104">
        <v>19.329999999999998</v>
      </c>
      <c r="AH30" s="104">
        <v>14.06</v>
      </c>
      <c r="AI30" s="104">
        <v>19.440000000000001</v>
      </c>
      <c r="AJ30" s="104">
        <v>11.39</v>
      </c>
      <c r="AK30" s="104">
        <v>15.7</v>
      </c>
    </row>
    <row r="31" spans="1:37" x14ac:dyDescent="0.25">
      <c r="A31" s="8"/>
      <c r="B31" s="85" t="s">
        <v>193</v>
      </c>
      <c r="C31" s="74"/>
      <c r="D31" s="78"/>
      <c r="E31" s="5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</row>
    <row r="32" spans="1:37" x14ac:dyDescent="0.25">
      <c r="A32" s="8">
        <v>3394</v>
      </c>
      <c r="B32" s="3" t="s">
        <v>194</v>
      </c>
      <c r="C32" s="74">
        <v>7896637033947</v>
      </c>
      <c r="D32" s="78" t="s">
        <v>182</v>
      </c>
      <c r="E32" s="5" t="s">
        <v>21</v>
      </c>
      <c r="F32" s="104">
        <v>23.9</v>
      </c>
      <c r="G32" s="104">
        <v>32.06</v>
      </c>
      <c r="H32" s="104">
        <v>25.34</v>
      </c>
      <c r="I32" s="104">
        <v>33.99</v>
      </c>
      <c r="J32" s="104">
        <v>25.65</v>
      </c>
      <c r="K32" s="104">
        <v>34.409999999999997</v>
      </c>
      <c r="L32" s="104">
        <v>25.96</v>
      </c>
      <c r="M32" s="104">
        <v>34.82</v>
      </c>
      <c r="N32" s="104">
        <v>26.12</v>
      </c>
      <c r="O32" s="104">
        <v>35.04</v>
      </c>
      <c r="P32" s="104">
        <v>26.29</v>
      </c>
      <c r="Q32" s="104">
        <v>35.270000000000003</v>
      </c>
      <c r="R32" s="104">
        <v>26.45</v>
      </c>
      <c r="S32" s="104">
        <v>35.479999999999997</v>
      </c>
      <c r="T32" s="104">
        <v>26.96</v>
      </c>
      <c r="U32" s="104">
        <v>36.17</v>
      </c>
      <c r="V32" s="104">
        <v>27.14</v>
      </c>
      <c r="W32" s="104">
        <v>36.409999999999997</v>
      </c>
      <c r="X32" s="104">
        <v>27.31</v>
      </c>
      <c r="Y32" s="104">
        <v>36.64</v>
      </c>
      <c r="Z32" s="104">
        <v>22.62</v>
      </c>
      <c r="AA32" s="104">
        <v>31.27</v>
      </c>
      <c r="AB32" s="104">
        <v>22.9</v>
      </c>
      <c r="AC32" s="104">
        <v>31.66</v>
      </c>
      <c r="AD32" s="104">
        <v>23.18</v>
      </c>
      <c r="AE32" s="104">
        <v>32.04</v>
      </c>
      <c r="AF32" s="104">
        <v>23.33</v>
      </c>
      <c r="AG32" s="104">
        <v>32.25</v>
      </c>
      <c r="AH32" s="104">
        <v>23.47</v>
      </c>
      <c r="AI32" s="104">
        <v>32.450000000000003</v>
      </c>
      <c r="AJ32" s="104">
        <v>21.03</v>
      </c>
      <c r="AK32" s="104">
        <v>28.21</v>
      </c>
    </row>
    <row r="33" spans="1:37" x14ac:dyDescent="0.25">
      <c r="A33" s="8">
        <v>3395</v>
      </c>
      <c r="B33" s="3" t="s">
        <v>195</v>
      </c>
      <c r="C33" s="74">
        <v>7896637033954</v>
      </c>
      <c r="D33" s="78" t="s">
        <v>182</v>
      </c>
      <c r="E33" s="5" t="s">
        <v>21</v>
      </c>
      <c r="F33" s="104">
        <v>43.01</v>
      </c>
      <c r="G33" s="104">
        <v>57.7</v>
      </c>
      <c r="H33" s="104">
        <v>45.6</v>
      </c>
      <c r="I33" s="104">
        <v>61.17</v>
      </c>
      <c r="J33" s="104">
        <v>46.16</v>
      </c>
      <c r="K33" s="104">
        <v>61.92</v>
      </c>
      <c r="L33" s="104">
        <v>46.73</v>
      </c>
      <c r="M33" s="104">
        <v>62.69</v>
      </c>
      <c r="N33" s="104">
        <v>47.02</v>
      </c>
      <c r="O33" s="104">
        <v>63.08</v>
      </c>
      <c r="P33" s="104">
        <v>47.31</v>
      </c>
      <c r="Q33" s="104">
        <v>63.46</v>
      </c>
      <c r="R33" s="104">
        <v>47.61</v>
      </c>
      <c r="S33" s="104">
        <v>63.87</v>
      </c>
      <c r="T33" s="104">
        <v>48.53</v>
      </c>
      <c r="U33" s="104">
        <v>65.099999999999994</v>
      </c>
      <c r="V33" s="104">
        <v>48.84</v>
      </c>
      <c r="W33" s="104">
        <v>65.52</v>
      </c>
      <c r="X33" s="104">
        <v>49.16</v>
      </c>
      <c r="Y33" s="104">
        <v>65.95</v>
      </c>
      <c r="Z33" s="104">
        <v>40.72</v>
      </c>
      <c r="AA33" s="104">
        <v>56.29</v>
      </c>
      <c r="AB33" s="104">
        <v>41.21</v>
      </c>
      <c r="AC33" s="104">
        <v>56.97</v>
      </c>
      <c r="AD33" s="104">
        <v>41.72</v>
      </c>
      <c r="AE33" s="104">
        <v>57.68</v>
      </c>
      <c r="AF33" s="104">
        <v>41.98</v>
      </c>
      <c r="AG33" s="104">
        <v>58.03</v>
      </c>
      <c r="AH33" s="104">
        <v>42.24</v>
      </c>
      <c r="AI33" s="104">
        <v>58.39</v>
      </c>
      <c r="AJ33" s="104">
        <v>37.85</v>
      </c>
      <c r="AK33" s="104">
        <v>50.77</v>
      </c>
    </row>
    <row r="34" spans="1:37" x14ac:dyDescent="0.25">
      <c r="A34" s="8">
        <v>3396</v>
      </c>
      <c r="B34" s="3" t="s">
        <v>196</v>
      </c>
      <c r="C34" s="74">
        <v>7896637033961</v>
      </c>
      <c r="D34" s="78" t="s">
        <v>182</v>
      </c>
      <c r="E34" s="5" t="s">
        <v>21</v>
      </c>
      <c r="F34" s="104">
        <v>59.75</v>
      </c>
      <c r="G34" s="104">
        <v>80.150000000000006</v>
      </c>
      <c r="H34" s="104">
        <v>63.35</v>
      </c>
      <c r="I34" s="104">
        <v>84.98</v>
      </c>
      <c r="J34" s="104">
        <v>64.12</v>
      </c>
      <c r="K34" s="104">
        <v>86.01</v>
      </c>
      <c r="L34" s="104">
        <v>64.91</v>
      </c>
      <c r="M34" s="104">
        <v>87.07</v>
      </c>
      <c r="N34" s="104">
        <v>65.319999999999993</v>
      </c>
      <c r="O34" s="104">
        <v>87.62</v>
      </c>
      <c r="P34" s="104">
        <v>65.73</v>
      </c>
      <c r="Q34" s="104">
        <v>88.17</v>
      </c>
      <c r="R34" s="104">
        <v>66.14</v>
      </c>
      <c r="S34" s="104">
        <v>88.72</v>
      </c>
      <c r="T34" s="104">
        <v>67.41</v>
      </c>
      <c r="U34" s="104">
        <v>90.43</v>
      </c>
      <c r="V34" s="104">
        <v>67.849999999999994</v>
      </c>
      <c r="W34" s="104">
        <v>91.02</v>
      </c>
      <c r="X34" s="104">
        <v>68.290000000000006</v>
      </c>
      <c r="Y34" s="104">
        <v>91.61</v>
      </c>
      <c r="Z34" s="104">
        <v>56.56</v>
      </c>
      <c r="AA34" s="104">
        <v>78.19</v>
      </c>
      <c r="AB34" s="104">
        <v>57.25</v>
      </c>
      <c r="AC34" s="104">
        <v>79.14</v>
      </c>
      <c r="AD34" s="104">
        <v>57.96</v>
      </c>
      <c r="AE34" s="104">
        <v>80.13</v>
      </c>
      <c r="AF34" s="104">
        <v>58.32</v>
      </c>
      <c r="AG34" s="104">
        <v>80.62</v>
      </c>
      <c r="AH34" s="104">
        <v>58.68</v>
      </c>
      <c r="AI34" s="104">
        <v>81.12</v>
      </c>
      <c r="AJ34" s="104">
        <v>52.58</v>
      </c>
      <c r="AK34" s="104">
        <v>70.53</v>
      </c>
    </row>
    <row r="35" spans="1:37" x14ac:dyDescent="0.25">
      <c r="A35" s="8">
        <v>3397</v>
      </c>
      <c r="B35" s="3" t="s">
        <v>197</v>
      </c>
      <c r="C35" s="74">
        <v>7896637033978</v>
      </c>
      <c r="D35" s="78" t="s">
        <v>182</v>
      </c>
      <c r="E35" s="5" t="s">
        <v>21</v>
      </c>
      <c r="F35" s="104">
        <v>95.6</v>
      </c>
      <c r="G35" s="104">
        <v>128.24</v>
      </c>
      <c r="H35" s="104">
        <v>101.36</v>
      </c>
      <c r="I35" s="104">
        <v>135.97</v>
      </c>
      <c r="J35" s="104">
        <v>102.6</v>
      </c>
      <c r="K35" s="104">
        <v>137.63</v>
      </c>
      <c r="L35" s="104">
        <v>103.86</v>
      </c>
      <c r="M35" s="104">
        <v>139.32</v>
      </c>
      <c r="N35" s="104">
        <v>104.51</v>
      </c>
      <c r="O35" s="104">
        <v>140.19999999999999</v>
      </c>
      <c r="P35" s="104">
        <v>105.16</v>
      </c>
      <c r="Q35" s="104">
        <v>141.07</v>
      </c>
      <c r="R35" s="104">
        <v>105.82</v>
      </c>
      <c r="S35" s="104">
        <v>141.94999999999999</v>
      </c>
      <c r="T35" s="104">
        <v>107.86</v>
      </c>
      <c r="U35" s="104">
        <v>144.69</v>
      </c>
      <c r="V35" s="104">
        <v>108.55</v>
      </c>
      <c r="W35" s="104">
        <v>145.62</v>
      </c>
      <c r="X35" s="104">
        <v>109.26</v>
      </c>
      <c r="Y35" s="104">
        <v>146.57</v>
      </c>
      <c r="Z35" s="104">
        <v>90.5</v>
      </c>
      <c r="AA35" s="104">
        <v>125.11</v>
      </c>
      <c r="AB35" s="104">
        <v>91.6</v>
      </c>
      <c r="AC35" s="104">
        <v>126.63</v>
      </c>
      <c r="AD35" s="104">
        <v>92.74</v>
      </c>
      <c r="AE35" s="104">
        <v>128.21</v>
      </c>
      <c r="AF35" s="104">
        <v>93.31</v>
      </c>
      <c r="AG35" s="104">
        <v>129</v>
      </c>
      <c r="AH35" s="104">
        <v>93.9</v>
      </c>
      <c r="AI35" s="104">
        <v>129.81</v>
      </c>
      <c r="AJ35" s="104">
        <v>84.13</v>
      </c>
      <c r="AK35" s="104">
        <v>112.86</v>
      </c>
    </row>
    <row r="36" spans="1:37" x14ac:dyDescent="0.25">
      <c r="A36" s="8">
        <v>3398</v>
      </c>
      <c r="B36" s="3" t="s">
        <v>198</v>
      </c>
      <c r="C36" s="74">
        <v>7896637033985</v>
      </c>
      <c r="D36" s="78" t="s">
        <v>182</v>
      </c>
      <c r="E36" s="5" t="s">
        <v>21</v>
      </c>
      <c r="F36" s="104">
        <v>143.41999999999999</v>
      </c>
      <c r="G36" s="104">
        <v>192.39</v>
      </c>
      <c r="H36" s="104">
        <v>152.06</v>
      </c>
      <c r="I36" s="104">
        <v>203.98</v>
      </c>
      <c r="J36" s="104">
        <v>153.91</v>
      </c>
      <c r="K36" s="104">
        <v>206.46</v>
      </c>
      <c r="L36" s="104">
        <v>155.81</v>
      </c>
      <c r="M36" s="104">
        <v>209.01</v>
      </c>
      <c r="N36" s="104">
        <v>156.78</v>
      </c>
      <c r="O36" s="104">
        <v>210.31</v>
      </c>
      <c r="P36" s="104">
        <v>157.76</v>
      </c>
      <c r="Q36" s="104">
        <v>211.63</v>
      </c>
      <c r="R36" s="104">
        <v>158.75</v>
      </c>
      <c r="S36" s="104">
        <v>212.96</v>
      </c>
      <c r="T36" s="104">
        <v>161.81</v>
      </c>
      <c r="U36" s="104">
        <v>217.06</v>
      </c>
      <c r="V36" s="104">
        <v>162.85</v>
      </c>
      <c r="W36" s="104">
        <v>218.46</v>
      </c>
      <c r="X36" s="104">
        <v>163.91</v>
      </c>
      <c r="Y36" s="104">
        <v>219.88</v>
      </c>
      <c r="Z36" s="104">
        <v>135.77000000000001</v>
      </c>
      <c r="AA36" s="104">
        <v>187.69</v>
      </c>
      <c r="AB36" s="104">
        <v>137.41999999999999</v>
      </c>
      <c r="AC36" s="104">
        <v>189.98</v>
      </c>
      <c r="AD36" s="104">
        <v>139.12</v>
      </c>
      <c r="AE36" s="104">
        <v>192.33</v>
      </c>
      <c r="AF36" s="104">
        <v>139.97999999999999</v>
      </c>
      <c r="AG36" s="104">
        <v>193.51</v>
      </c>
      <c r="AH36" s="104">
        <v>140.86000000000001</v>
      </c>
      <c r="AI36" s="104">
        <v>194.73</v>
      </c>
      <c r="AJ36" s="104">
        <v>126.21</v>
      </c>
      <c r="AK36" s="104">
        <v>169.31</v>
      </c>
    </row>
    <row r="37" spans="1:37" x14ac:dyDescent="0.25">
      <c r="A37" s="8">
        <v>3399</v>
      </c>
      <c r="B37" s="3" t="s">
        <v>199</v>
      </c>
      <c r="C37" s="74">
        <v>7896637033992</v>
      </c>
      <c r="D37" s="78" t="s">
        <v>182</v>
      </c>
      <c r="E37" s="5" t="s">
        <v>21</v>
      </c>
      <c r="F37" s="104">
        <v>191.23</v>
      </c>
      <c r="G37" s="104">
        <v>256.52999999999997</v>
      </c>
      <c r="H37" s="104">
        <v>202.75</v>
      </c>
      <c r="I37" s="104">
        <v>271.98</v>
      </c>
      <c r="J37" s="104">
        <v>205.22</v>
      </c>
      <c r="K37" s="104">
        <v>275.3</v>
      </c>
      <c r="L37" s="104">
        <v>207.75</v>
      </c>
      <c r="M37" s="104">
        <v>278.69</v>
      </c>
      <c r="N37" s="104">
        <v>209.04</v>
      </c>
      <c r="O37" s="104">
        <v>280.42</v>
      </c>
      <c r="P37" s="104">
        <v>210.35</v>
      </c>
      <c r="Q37" s="104">
        <v>282.18</v>
      </c>
      <c r="R37" s="104">
        <v>211.67</v>
      </c>
      <c r="S37" s="104">
        <v>283.95</v>
      </c>
      <c r="T37" s="104">
        <v>215.74</v>
      </c>
      <c r="U37" s="104">
        <v>289.41000000000003</v>
      </c>
      <c r="V37" s="104">
        <v>217.14</v>
      </c>
      <c r="W37" s="104">
        <v>291.29000000000002</v>
      </c>
      <c r="X37" s="104">
        <v>218.55</v>
      </c>
      <c r="Y37" s="104">
        <v>293.18</v>
      </c>
      <c r="Z37" s="104">
        <v>181.02</v>
      </c>
      <c r="AA37" s="104">
        <v>250.25</v>
      </c>
      <c r="AB37" s="104">
        <v>183.23</v>
      </c>
      <c r="AC37" s="104">
        <v>253.3</v>
      </c>
      <c r="AD37" s="104">
        <v>185.49</v>
      </c>
      <c r="AE37" s="104">
        <v>256.43</v>
      </c>
      <c r="AF37" s="104">
        <v>186.65</v>
      </c>
      <c r="AG37" s="104">
        <v>258.02999999999997</v>
      </c>
      <c r="AH37" s="104">
        <v>187.81</v>
      </c>
      <c r="AI37" s="104">
        <v>259.64</v>
      </c>
      <c r="AJ37" s="104">
        <v>168.28</v>
      </c>
      <c r="AK37" s="104">
        <v>225.74</v>
      </c>
    </row>
    <row r="38" spans="1:37" x14ac:dyDescent="0.25">
      <c r="A38" s="8">
        <v>3400</v>
      </c>
      <c r="B38" s="3" t="s">
        <v>540</v>
      </c>
      <c r="C38" s="74">
        <v>7896637034005</v>
      </c>
      <c r="D38" s="78" t="s">
        <v>182</v>
      </c>
      <c r="E38" s="5" t="s">
        <v>21</v>
      </c>
      <c r="F38" s="104">
        <v>239.02</v>
      </c>
      <c r="G38" s="104">
        <v>320.64</v>
      </c>
      <c r="H38" s="104">
        <v>253.42</v>
      </c>
      <c r="I38" s="104">
        <v>339.95</v>
      </c>
      <c r="J38" s="104">
        <v>256.51</v>
      </c>
      <c r="K38" s="104">
        <v>344.1</v>
      </c>
      <c r="L38" s="104">
        <v>259.68</v>
      </c>
      <c r="M38" s="104">
        <v>348.35</v>
      </c>
      <c r="N38" s="104">
        <v>261.29000000000002</v>
      </c>
      <c r="O38" s="104">
        <v>350.51</v>
      </c>
      <c r="P38" s="104">
        <v>262.93</v>
      </c>
      <c r="Q38" s="104">
        <v>352.71</v>
      </c>
      <c r="R38" s="104">
        <v>264.58</v>
      </c>
      <c r="S38" s="104">
        <v>354.92</v>
      </c>
      <c r="T38" s="104">
        <v>269.67</v>
      </c>
      <c r="U38" s="104">
        <v>361.75</v>
      </c>
      <c r="V38" s="104">
        <v>271.41000000000003</v>
      </c>
      <c r="W38" s="104">
        <v>364.09</v>
      </c>
      <c r="X38" s="104">
        <v>273.17</v>
      </c>
      <c r="Y38" s="104">
        <v>366.45</v>
      </c>
      <c r="Z38" s="104">
        <v>226.27</v>
      </c>
      <c r="AA38" s="104">
        <v>312.81</v>
      </c>
      <c r="AB38" s="104">
        <v>229.03</v>
      </c>
      <c r="AC38" s="104">
        <v>316.62</v>
      </c>
      <c r="AD38" s="104">
        <v>231.86</v>
      </c>
      <c r="AE38" s="104">
        <v>320.52999999999997</v>
      </c>
      <c r="AF38" s="104">
        <v>233.3</v>
      </c>
      <c r="AG38" s="104">
        <v>322.52</v>
      </c>
      <c r="AH38" s="104">
        <v>234.75</v>
      </c>
      <c r="AI38" s="104">
        <v>324.52999999999997</v>
      </c>
      <c r="AJ38" s="104">
        <v>210.34</v>
      </c>
      <c r="AK38" s="104">
        <v>282.16000000000003</v>
      </c>
    </row>
    <row r="39" spans="1:37" x14ac:dyDescent="0.25">
      <c r="A39" s="8"/>
      <c r="B39" s="79" t="s">
        <v>200</v>
      </c>
      <c r="C39" s="74"/>
      <c r="D39" s="78"/>
      <c r="E39" s="5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</row>
    <row r="40" spans="1:37" x14ac:dyDescent="0.25">
      <c r="A40" s="8">
        <v>3185</v>
      </c>
      <c r="B40" s="3" t="s">
        <v>201</v>
      </c>
      <c r="C40" s="74">
        <v>7896637031851</v>
      </c>
      <c r="D40" s="78" t="s">
        <v>202</v>
      </c>
      <c r="E40" s="5" t="s">
        <v>203</v>
      </c>
      <c r="F40" s="104">
        <v>81.42</v>
      </c>
      <c r="G40" s="110" t="s">
        <v>571</v>
      </c>
      <c r="H40" s="104">
        <v>81.42</v>
      </c>
      <c r="I40" s="110" t="s">
        <v>571</v>
      </c>
      <c r="J40" s="104">
        <v>81.42</v>
      </c>
      <c r="K40" s="110" t="s">
        <v>571</v>
      </c>
      <c r="L40" s="104">
        <v>81.42</v>
      </c>
      <c r="M40" s="110" t="s">
        <v>571</v>
      </c>
      <c r="N40" s="104">
        <v>81.42</v>
      </c>
      <c r="O40" s="110" t="s">
        <v>571</v>
      </c>
      <c r="P40" s="104">
        <v>81.42</v>
      </c>
      <c r="Q40" s="110" t="s">
        <v>571</v>
      </c>
      <c r="R40" s="104">
        <v>81.42</v>
      </c>
      <c r="S40" s="110" t="s">
        <v>571</v>
      </c>
      <c r="T40" s="104">
        <v>81.42</v>
      </c>
      <c r="U40" s="110" t="s">
        <v>571</v>
      </c>
      <c r="V40" s="104">
        <v>81.42</v>
      </c>
      <c r="W40" s="110" t="s">
        <v>571</v>
      </c>
      <c r="X40" s="104">
        <v>81.42</v>
      </c>
      <c r="Y40" s="110" t="s">
        <v>571</v>
      </c>
      <c r="Z40" s="104">
        <v>81.42</v>
      </c>
      <c r="AA40" s="110" t="s">
        <v>571</v>
      </c>
      <c r="AB40" s="104">
        <v>81.42</v>
      </c>
      <c r="AC40" s="110" t="s">
        <v>571</v>
      </c>
      <c r="AD40" s="104">
        <v>81.42</v>
      </c>
      <c r="AE40" s="110" t="s">
        <v>571</v>
      </c>
      <c r="AF40" s="104">
        <v>81.42</v>
      </c>
      <c r="AG40" s="110" t="s">
        <v>571</v>
      </c>
      <c r="AH40" s="104">
        <v>81.42</v>
      </c>
      <c r="AI40" s="110" t="s">
        <v>571</v>
      </c>
      <c r="AJ40" s="104">
        <v>81.42</v>
      </c>
      <c r="AK40" s="110" t="s">
        <v>571</v>
      </c>
    </row>
    <row r="41" spans="1:37" x14ac:dyDescent="0.25">
      <c r="A41" s="8">
        <v>3186</v>
      </c>
      <c r="B41" s="3" t="s">
        <v>204</v>
      </c>
      <c r="C41" s="74">
        <v>7896637031868</v>
      </c>
      <c r="D41" s="78" t="s">
        <v>202</v>
      </c>
      <c r="E41" s="5" t="s">
        <v>203</v>
      </c>
      <c r="F41" s="104">
        <v>142.47999999999999</v>
      </c>
      <c r="G41" s="110" t="s">
        <v>571</v>
      </c>
      <c r="H41" s="104">
        <v>142.47999999999999</v>
      </c>
      <c r="I41" s="110" t="s">
        <v>571</v>
      </c>
      <c r="J41" s="104">
        <v>142.47999999999999</v>
      </c>
      <c r="K41" s="110" t="s">
        <v>571</v>
      </c>
      <c r="L41" s="104">
        <v>142.47999999999999</v>
      </c>
      <c r="M41" s="110" t="s">
        <v>571</v>
      </c>
      <c r="N41" s="104">
        <v>142.47999999999999</v>
      </c>
      <c r="O41" s="110" t="s">
        <v>571</v>
      </c>
      <c r="P41" s="104">
        <v>142.47999999999999</v>
      </c>
      <c r="Q41" s="110" t="s">
        <v>571</v>
      </c>
      <c r="R41" s="104">
        <v>142.47999999999999</v>
      </c>
      <c r="S41" s="110" t="s">
        <v>571</v>
      </c>
      <c r="T41" s="104">
        <v>142.47999999999999</v>
      </c>
      <c r="U41" s="110" t="s">
        <v>571</v>
      </c>
      <c r="V41" s="104">
        <v>142.47999999999999</v>
      </c>
      <c r="W41" s="110" t="s">
        <v>571</v>
      </c>
      <c r="X41" s="104">
        <v>142.47999999999999</v>
      </c>
      <c r="Y41" s="110" t="s">
        <v>571</v>
      </c>
      <c r="Z41" s="104">
        <v>142.47999999999999</v>
      </c>
      <c r="AA41" s="110" t="s">
        <v>571</v>
      </c>
      <c r="AB41" s="104">
        <v>142.47999999999999</v>
      </c>
      <c r="AC41" s="110" t="s">
        <v>571</v>
      </c>
      <c r="AD41" s="104">
        <v>142.47999999999999</v>
      </c>
      <c r="AE41" s="110" t="s">
        <v>571</v>
      </c>
      <c r="AF41" s="104">
        <v>142.47999999999999</v>
      </c>
      <c r="AG41" s="110" t="s">
        <v>571</v>
      </c>
      <c r="AH41" s="104">
        <v>142.47999999999999</v>
      </c>
      <c r="AI41" s="110" t="s">
        <v>571</v>
      </c>
      <c r="AJ41" s="104">
        <v>142.47999999999999</v>
      </c>
      <c r="AK41" s="110" t="s">
        <v>571</v>
      </c>
    </row>
    <row r="42" spans="1:37" x14ac:dyDescent="0.25">
      <c r="A42" s="8"/>
      <c r="B42" s="79" t="s">
        <v>31</v>
      </c>
      <c r="C42" s="74"/>
      <c r="D42" s="78"/>
      <c r="E42" s="5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</row>
    <row r="43" spans="1:37" x14ac:dyDescent="0.25">
      <c r="A43" s="8">
        <v>2272</v>
      </c>
      <c r="B43" s="3" t="s">
        <v>205</v>
      </c>
      <c r="C43" s="74">
        <v>7896637022729</v>
      </c>
      <c r="D43" s="78" t="s">
        <v>176</v>
      </c>
      <c r="E43" s="5" t="s">
        <v>33</v>
      </c>
      <c r="F43" s="104">
        <v>97.76</v>
      </c>
      <c r="G43" s="104">
        <v>134.75</v>
      </c>
      <c r="H43" s="104">
        <v>103.65</v>
      </c>
      <c r="I43" s="104">
        <v>142.87</v>
      </c>
      <c r="J43" s="104">
        <v>104.92</v>
      </c>
      <c r="K43" s="104">
        <v>144.62</v>
      </c>
      <c r="L43" s="104">
        <v>106.21</v>
      </c>
      <c r="M43" s="104">
        <v>146.4</v>
      </c>
      <c r="N43" s="104">
        <v>106.87</v>
      </c>
      <c r="O43" s="104">
        <v>147.31</v>
      </c>
      <c r="P43" s="104">
        <v>107.54</v>
      </c>
      <c r="Q43" s="104">
        <v>148.22999999999999</v>
      </c>
      <c r="R43" s="104">
        <v>108.22</v>
      </c>
      <c r="S43" s="104">
        <v>149.16999999999999</v>
      </c>
      <c r="T43" s="104">
        <v>110.3</v>
      </c>
      <c r="U43" s="104">
        <v>152.04</v>
      </c>
      <c r="V43" s="104">
        <v>111.01</v>
      </c>
      <c r="W43" s="104">
        <v>153.02000000000001</v>
      </c>
      <c r="X43" s="104">
        <v>111.73</v>
      </c>
      <c r="Y43" s="104">
        <v>154.01</v>
      </c>
      <c r="Z43" s="104">
        <v>102.41</v>
      </c>
      <c r="AA43" s="104">
        <v>141.58000000000001</v>
      </c>
      <c r="AB43" s="104">
        <v>103.66</v>
      </c>
      <c r="AC43" s="104">
        <v>143.30000000000001</v>
      </c>
      <c r="AD43" s="104">
        <v>104.94</v>
      </c>
      <c r="AE43" s="104">
        <v>145.07</v>
      </c>
      <c r="AF43" s="104">
        <v>105.59</v>
      </c>
      <c r="AG43" s="104">
        <v>145.97</v>
      </c>
      <c r="AH43" s="104">
        <v>106.25</v>
      </c>
      <c r="AI43" s="104">
        <v>146.88</v>
      </c>
      <c r="AJ43" s="104">
        <v>86.03</v>
      </c>
      <c r="AK43" s="104">
        <v>118.58</v>
      </c>
    </row>
    <row r="44" spans="1:37" x14ac:dyDescent="0.25">
      <c r="A44" s="111">
        <v>3090</v>
      </c>
      <c r="B44" s="112" t="s">
        <v>205</v>
      </c>
      <c r="C44" s="113">
        <v>7896637022729</v>
      </c>
      <c r="D44" s="114" t="s">
        <v>176</v>
      </c>
      <c r="E44" s="115" t="s">
        <v>33</v>
      </c>
      <c r="F44" s="116">
        <v>97.76</v>
      </c>
      <c r="G44" s="116">
        <v>134.75</v>
      </c>
      <c r="H44" s="116">
        <v>103.65</v>
      </c>
      <c r="I44" s="116">
        <v>142.87</v>
      </c>
      <c r="J44" s="116">
        <v>104.92</v>
      </c>
      <c r="K44" s="116">
        <v>144.62</v>
      </c>
      <c r="L44" s="116">
        <v>106.21</v>
      </c>
      <c r="M44" s="116">
        <v>146.4</v>
      </c>
      <c r="N44" s="116">
        <v>106.87</v>
      </c>
      <c r="O44" s="116">
        <v>147.31</v>
      </c>
      <c r="P44" s="116">
        <v>107.54</v>
      </c>
      <c r="Q44" s="116">
        <v>148.22999999999999</v>
      </c>
      <c r="R44" s="116">
        <v>108.22</v>
      </c>
      <c r="S44" s="116">
        <v>149.16999999999999</v>
      </c>
      <c r="T44" s="116">
        <v>110.3</v>
      </c>
      <c r="U44" s="116">
        <v>152.04</v>
      </c>
      <c r="V44" s="116">
        <v>111.01</v>
      </c>
      <c r="W44" s="116">
        <v>153.02000000000001</v>
      </c>
      <c r="X44" s="116">
        <v>111.73</v>
      </c>
      <c r="Y44" s="116">
        <v>154.01</v>
      </c>
      <c r="Z44" s="116">
        <v>102.41</v>
      </c>
      <c r="AA44" s="116">
        <v>141.58000000000001</v>
      </c>
      <c r="AB44" s="116">
        <v>103.66</v>
      </c>
      <c r="AC44" s="116">
        <v>143.30000000000001</v>
      </c>
      <c r="AD44" s="116">
        <v>104.94</v>
      </c>
      <c r="AE44" s="116">
        <v>145.07</v>
      </c>
      <c r="AF44" s="116">
        <v>105.59</v>
      </c>
      <c r="AG44" s="116">
        <v>145.97</v>
      </c>
      <c r="AH44" s="116">
        <v>106.25</v>
      </c>
      <c r="AI44" s="116">
        <v>146.88</v>
      </c>
      <c r="AJ44" s="116">
        <v>86.03</v>
      </c>
      <c r="AK44" s="116">
        <v>118.58</v>
      </c>
    </row>
    <row r="45" spans="1:37" x14ac:dyDescent="0.25">
      <c r="A45" s="8"/>
      <c r="B45" s="79" t="s">
        <v>553</v>
      </c>
      <c r="C45" s="74"/>
      <c r="D45" s="78"/>
      <c r="E45" s="5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</row>
    <row r="46" spans="1:37" x14ac:dyDescent="0.25">
      <c r="A46" s="8">
        <v>3573</v>
      </c>
      <c r="B46" s="3" t="s">
        <v>554</v>
      </c>
      <c r="C46" s="74">
        <v>7896637035736</v>
      </c>
      <c r="D46" s="78" t="s">
        <v>182</v>
      </c>
      <c r="E46" s="5" t="s">
        <v>555</v>
      </c>
      <c r="F46" s="104">
        <v>24.34</v>
      </c>
      <c r="G46" s="104">
        <v>32.65</v>
      </c>
      <c r="H46" s="104">
        <v>25.81</v>
      </c>
      <c r="I46" s="104">
        <v>34.619999999999997</v>
      </c>
      <c r="J46" s="104">
        <v>26.12</v>
      </c>
      <c r="K46" s="104">
        <v>35.04</v>
      </c>
      <c r="L46" s="104">
        <v>26.44</v>
      </c>
      <c r="M46" s="104">
        <v>35.47</v>
      </c>
      <c r="N46" s="104">
        <v>26.61</v>
      </c>
      <c r="O46" s="104">
        <v>35.700000000000003</v>
      </c>
      <c r="P46" s="104">
        <v>26.78</v>
      </c>
      <c r="Q46" s="104">
        <v>35.92</v>
      </c>
      <c r="R46" s="104">
        <v>26.94</v>
      </c>
      <c r="S46" s="104">
        <v>36.14</v>
      </c>
      <c r="T46" s="104">
        <v>27.46</v>
      </c>
      <c r="U46" s="104">
        <v>36.840000000000003</v>
      </c>
      <c r="V46" s="104">
        <v>27.64</v>
      </c>
      <c r="W46" s="104">
        <v>37.08</v>
      </c>
      <c r="X46" s="104">
        <v>27.82</v>
      </c>
      <c r="Y46" s="104">
        <v>37.32</v>
      </c>
      <c r="Z46" s="104">
        <v>23.04</v>
      </c>
      <c r="AA46" s="104">
        <v>31.85</v>
      </c>
      <c r="AB46" s="104">
        <v>23.32</v>
      </c>
      <c r="AC46" s="104">
        <v>32.24</v>
      </c>
      <c r="AD46" s="104">
        <v>23.61</v>
      </c>
      <c r="AE46" s="104">
        <v>32.64</v>
      </c>
      <c r="AF46" s="104">
        <v>23.76</v>
      </c>
      <c r="AG46" s="104">
        <v>32.85</v>
      </c>
      <c r="AH46" s="104">
        <v>23.91</v>
      </c>
      <c r="AI46" s="104">
        <v>33.049999999999997</v>
      </c>
      <c r="AJ46" s="104">
        <v>21.42</v>
      </c>
      <c r="AK46" s="104">
        <v>28.73</v>
      </c>
    </row>
    <row r="47" spans="1:37" x14ac:dyDescent="0.25">
      <c r="A47" s="8">
        <v>3574</v>
      </c>
      <c r="B47" s="3" t="s">
        <v>556</v>
      </c>
      <c r="C47" s="74">
        <v>7896637035743</v>
      </c>
      <c r="D47" s="78" t="s">
        <v>182</v>
      </c>
      <c r="E47" s="5" t="s">
        <v>555</v>
      </c>
      <c r="F47" s="104">
        <v>43.81</v>
      </c>
      <c r="G47" s="104">
        <v>58.77</v>
      </c>
      <c r="H47" s="104">
        <v>46.45</v>
      </c>
      <c r="I47" s="104">
        <v>62.31</v>
      </c>
      <c r="J47" s="104">
        <v>47.01</v>
      </c>
      <c r="K47" s="104">
        <v>63.06</v>
      </c>
      <c r="L47" s="104">
        <v>47.59</v>
      </c>
      <c r="M47" s="104">
        <v>63.84</v>
      </c>
      <c r="N47" s="104">
        <v>47.89</v>
      </c>
      <c r="O47" s="104">
        <v>64.239999999999995</v>
      </c>
      <c r="P47" s="104">
        <v>48.19</v>
      </c>
      <c r="Q47" s="104">
        <v>64.650000000000006</v>
      </c>
      <c r="R47" s="104">
        <v>48.49</v>
      </c>
      <c r="S47" s="104">
        <v>65.05</v>
      </c>
      <c r="T47" s="104">
        <v>49.42</v>
      </c>
      <c r="U47" s="104">
        <v>66.3</v>
      </c>
      <c r="V47" s="104">
        <v>49.74</v>
      </c>
      <c r="W47" s="104">
        <v>66.72</v>
      </c>
      <c r="X47" s="104">
        <v>50.06</v>
      </c>
      <c r="Y47" s="104">
        <v>67.150000000000006</v>
      </c>
      <c r="Z47" s="104">
        <v>41.47</v>
      </c>
      <c r="AA47" s="104">
        <v>57.33</v>
      </c>
      <c r="AB47" s="104">
        <v>41.98</v>
      </c>
      <c r="AC47" s="104">
        <v>58.03</v>
      </c>
      <c r="AD47" s="104">
        <v>42.49</v>
      </c>
      <c r="AE47" s="104">
        <v>58.74</v>
      </c>
      <c r="AF47" s="104">
        <v>42.76</v>
      </c>
      <c r="AG47" s="104">
        <v>59.11</v>
      </c>
      <c r="AH47" s="104">
        <v>43.02</v>
      </c>
      <c r="AI47" s="104">
        <v>59.47</v>
      </c>
      <c r="AJ47" s="104">
        <v>38.549999999999997</v>
      </c>
      <c r="AK47" s="104">
        <v>51.71</v>
      </c>
    </row>
    <row r="48" spans="1:37" x14ac:dyDescent="0.25">
      <c r="A48" s="8"/>
      <c r="B48" s="79" t="s">
        <v>34</v>
      </c>
      <c r="C48" s="74"/>
      <c r="D48" s="78"/>
      <c r="E48" s="5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</row>
    <row r="49" spans="1:37" x14ac:dyDescent="0.25">
      <c r="A49" s="8">
        <v>2292</v>
      </c>
      <c r="B49" s="3" t="s">
        <v>208</v>
      </c>
      <c r="C49" s="74">
        <v>7896637022927</v>
      </c>
      <c r="D49" s="78" t="s">
        <v>176</v>
      </c>
      <c r="E49" s="5" t="s">
        <v>362</v>
      </c>
      <c r="F49" s="104">
        <v>39.43</v>
      </c>
      <c r="G49" s="104">
        <v>54.35</v>
      </c>
      <c r="H49" s="104">
        <v>41.8</v>
      </c>
      <c r="I49" s="104">
        <v>57.62</v>
      </c>
      <c r="J49" s="104">
        <v>42.31</v>
      </c>
      <c r="K49" s="104">
        <v>58.32</v>
      </c>
      <c r="L49" s="104">
        <v>42.84</v>
      </c>
      <c r="M49" s="104">
        <v>59.05</v>
      </c>
      <c r="N49" s="104">
        <v>43.1</v>
      </c>
      <c r="O49" s="104">
        <v>59.41</v>
      </c>
      <c r="P49" s="104">
        <v>43.37</v>
      </c>
      <c r="Q49" s="104">
        <v>59.78</v>
      </c>
      <c r="R49" s="104">
        <v>43.64</v>
      </c>
      <c r="S49" s="104">
        <v>60.15</v>
      </c>
      <c r="T49" s="104">
        <v>44.48</v>
      </c>
      <c r="U49" s="104">
        <v>61.31</v>
      </c>
      <c r="V49" s="104">
        <v>44.77</v>
      </c>
      <c r="W49" s="104">
        <v>61.71</v>
      </c>
      <c r="X49" s="104">
        <v>45.06</v>
      </c>
      <c r="Y49" s="104">
        <v>62.11</v>
      </c>
      <c r="Z49" s="104">
        <v>41.3</v>
      </c>
      <c r="AA49" s="104">
        <v>57.09</v>
      </c>
      <c r="AB49" s="104">
        <v>41.8</v>
      </c>
      <c r="AC49" s="104">
        <v>57.79</v>
      </c>
      <c r="AD49" s="104">
        <v>42.32</v>
      </c>
      <c r="AE49" s="104">
        <v>58.5</v>
      </c>
      <c r="AF49" s="104">
        <v>42.58</v>
      </c>
      <c r="AG49" s="104">
        <v>58.86</v>
      </c>
      <c r="AH49" s="104">
        <v>42.85</v>
      </c>
      <c r="AI49" s="104">
        <v>59.24</v>
      </c>
      <c r="AJ49" s="104">
        <v>34.700000000000003</v>
      </c>
      <c r="AK49" s="104">
        <v>47.83</v>
      </c>
    </row>
    <row r="50" spans="1:37" x14ac:dyDescent="0.25">
      <c r="A50" s="8">
        <v>2435</v>
      </c>
      <c r="B50" s="3" t="s">
        <v>209</v>
      </c>
      <c r="C50" s="74">
        <v>7896637024358</v>
      </c>
      <c r="D50" s="78" t="s">
        <v>176</v>
      </c>
      <c r="E50" s="5" t="s">
        <v>362</v>
      </c>
      <c r="F50" s="104">
        <v>59.2</v>
      </c>
      <c r="G50" s="104">
        <v>81.599999999999994</v>
      </c>
      <c r="H50" s="104">
        <v>62.77</v>
      </c>
      <c r="I50" s="104">
        <v>86.52</v>
      </c>
      <c r="J50" s="104">
        <v>63.53</v>
      </c>
      <c r="K50" s="104">
        <v>87.57</v>
      </c>
      <c r="L50" s="104">
        <v>64.319999999999993</v>
      </c>
      <c r="M50" s="104">
        <v>88.66</v>
      </c>
      <c r="N50" s="104">
        <v>64.709999999999994</v>
      </c>
      <c r="O50" s="104">
        <v>89.2</v>
      </c>
      <c r="P50" s="104">
        <v>65.12</v>
      </c>
      <c r="Q50" s="104">
        <v>89.76</v>
      </c>
      <c r="R50" s="104">
        <v>65.53</v>
      </c>
      <c r="S50" s="104">
        <v>90.33</v>
      </c>
      <c r="T50" s="104">
        <v>66.790000000000006</v>
      </c>
      <c r="U50" s="104">
        <v>92.06</v>
      </c>
      <c r="V50" s="104">
        <v>67.22</v>
      </c>
      <c r="W50" s="104">
        <v>92.66</v>
      </c>
      <c r="X50" s="104">
        <v>67.66</v>
      </c>
      <c r="Y50" s="104">
        <v>93.26</v>
      </c>
      <c r="Z50" s="104">
        <v>62.01</v>
      </c>
      <c r="AA50" s="104">
        <v>85.73</v>
      </c>
      <c r="AB50" s="104">
        <v>62.77</v>
      </c>
      <c r="AC50" s="104">
        <v>86.78</v>
      </c>
      <c r="AD50" s="104">
        <v>63.54</v>
      </c>
      <c r="AE50" s="104">
        <v>87.84</v>
      </c>
      <c r="AF50" s="104">
        <v>63.94</v>
      </c>
      <c r="AG50" s="104">
        <v>88.39</v>
      </c>
      <c r="AH50" s="104">
        <v>64.34</v>
      </c>
      <c r="AI50" s="104">
        <v>88.95</v>
      </c>
      <c r="AJ50" s="104">
        <v>52.1</v>
      </c>
      <c r="AK50" s="104">
        <v>71.81</v>
      </c>
    </row>
    <row r="51" spans="1:37" s="14" customFormat="1" x14ac:dyDescent="0.25">
      <c r="A51" s="8">
        <v>2436</v>
      </c>
      <c r="B51" s="3" t="s">
        <v>210</v>
      </c>
      <c r="C51" s="74">
        <v>7896637024365</v>
      </c>
      <c r="D51" s="78" t="s">
        <v>176</v>
      </c>
      <c r="E51" s="5" t="s">
        <v>362</v>
      </c>
      <c r="F51" s="104">
        <v>68.83</v>
      </c>
      <c r="G51" s="104">
        <v>94.87</v>
      </c>
      <c r="H51" s="104">
        <v>72.97</v>
      </c>
      <c r="I51" s="104">
        <v>100.58</v>
      </c>
      <c r="J51" s="104">
        <v>73.86</v>
      </c>
      <c r="K51" s="104">
        <v>101.81</v>
      </c>
      <c r="L51" s="104">
        <v>74.77</v>
      </c>
      <c r="M51" s="104">
        <v>103.06</v>
      </c>
      <c r="N51" s="104">
        <v>75.239999999999995</v>
      </c>
      <c r="O51" s="104">
        <v>103.71</v>
      </c>
      <c r="P51" s="104">
        <v>75.709999999999994</v>
      </c>
      <c r="Q51" s="104">
        <v>104.36</v>
      </c>
      <c r="R51" s="104">
        <v>76.180000000000007</v>
      </c>
      <c r="S51" s="104">
        <v>105.01</v>
      </c>
      <c r="T51" s="104">
        <v>77.650000000000006</v>
      </c>
      <c r="U51" s="104">
        <v>107.03</v>
      </c>
      <c r="V51" s="104">
        <v>78.150000000000006</v>
      </c>
      <c r="W51" s="104">
        <v>107.72</v>
      </c>
      <c r="X51" s="104">
        <v>78.66</v>
      </c>
      <c r="Y51" s="104">
        <v>108.42</v>
      </c>
      <c r="Z51" s="104">
        <v>72.099999999999994</v>
      </c>
      <c r="AA51" s="104">
        <v>99.67</v>
      </c>
      <c r="AB51" s="104">
        <v>72.98</v>
      </c>
      <c r="AC51" s="104">
        <v>100.89</v>
      </c>
      <c r="AD51" s="104">
        <v>73.88</v>
      </c>
      <c r="AE51" s="104">
        <v>102.13</v>
      </c>
      <c r="AF51" s="104">
        <v>74.34</v>
      </c>
      <c r="AG51" s="104">
        <v>102.77</v>
      </c>
      <c r="AH51" s="104">
        <v>74.8</v>
      </c>
      <c r="AI51" s="104">
        <v>103.41</v>
      </c>
      <c r="AJ51" s="104">
        <v>60.57</v>
      </c>
      <c r="AK51" s="104">
        <v>83.49</v>
      </c>
    </row>
    <row r="52" spans="1:37" s="14" customFormat="1" x14ac:dyDescent="0.25">
      <c r="A52" s="8"/>
      <c r="B52" s="79" t="s">
        <v>140</v>
      </c>
      <c r="C52" s="74"/>
      <c r="D52" s="78"/>
      <c r="E52" s="5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</row>
    <row r="53" spans="1:37" s="14" customFormat="1" x14ac:dyDescent="0.25">
      <c r="A53" s="8">
        <v>2617</v>
      </c>
      <c r="B53" s="69" t="s">
        <v>211</v>
      </c>
      <c r="C53" s="74">
        <v>7896637026178</v>
      </c>
      <c r="D53" s="78" t="s">
        <v>202</v>
      </c>
      <c r="E53" s="5" t="s">
        <v>142</v>
      </c>
      <c r="F53" s="104">
        <v>50.99</v>
      </c>
      <c r="G53" s="104">
        <v>37.571578947368423</v>
      </c>
      <c r="H53" s="104">
        <v>50.99</v>
      </c>
      <c r="I53" s="104">
        <v>37.571578947368423</v>
      </c>
      <c r="J53" s="104">
        <v>50.99</v>
      </c>
      <c r="K53" s="104">
        <v>37.571578947368423</v>
      </c>
      <c r="L53" s="104">
        <v>50.99</v>
      </c>
      <c r="M53" s="104">
        <v>37.571578947368423</v>
      </c>
      <c r="N53" s="104">
        <v>50.99</v>
      </c>
      <c r="O53" s="104">
        <v>37.571578947368423</v>
      </c>
      <c r="P53" s="104">
        <v>50.99</v>
      </c>
      <c r="Q53" s="104">
        <v>37.571578947368423</v>
      </c>
      <c r="R53" s="104">
        <v>50.99</v>
      </c>
      <c r="S53" s="104">
        <v>37.571578947368423</v>
      </c>
      <c r="T53" s="104">
        <v>50.99</v>
      </c>
      <c r="U53" s="104">
        <v>37.571578947368423</v>
      </c>
      <c r="V53" s="104">
        <v>50.99</v>
      </c>
      <c r="W53" s="104">
        <v>37.571578947368423</v>
      </c>
      <c r="X53" s="104">
        <v>50.99</v>
      </c>
      <c r="Y53" s="104">
        <v>37.571578947368423</v>
      </c>
      <c r="Z53" s="104">
        <v>50.99</v>
      </c>
      <c r="AA53" s="104">
        <v>37.571578947368423</v>
      </c>
      <c r="AB53" s="104">
        <v>50.99</v>
      </c>
      <c r="AC53" s="104">
        <v>37.571578947368423</v>
      </c>
      <c r="AD53" s="104">
        <v>50.99</v>
      </c>
      <c r="AE53" s="104">
        <v>37.571578947368423</v>
      </c>
      <c r="AF53" s="104">
        <v>50.99</v>
      </c>
      <c r="AG53" s="104">
        <v>37.571578947368423</v>
      </c>
      <c r="AH53" s="104">
        <v>50.99</v>
      </c>
      <c r="AI53" s="104">
        <v>37.571578947368423</v>
      </c>
      <c r="AJ53" s="104">
        <v>50.99</v>
      </c>
      <c r="AK53" s="104">
        <v>37.571578947368423</v>
      </c>
    </row>
    <row r="54" spans="1:37" x14ac:dyDescent="0.25">
      <c r="A54" s="8">
        <v>2618</v>
      </c>
      <c r="B54" s="69" t="s">
        <v>212</v>
      </c>
      <c r="C54" s="74">
        <v>7896637026185</v>
      </c>
      <c r="D54" s="78" t="s">
        <v>202</v>
      </c>
      <c r="E54" s="5" t="s">
        <v>142</v>
      </c>
      <c r="F54" s="104">
        <v>89.3</v>
      </c>
      <c r="G54" s="104">
        <v>65.8</v>
      </c>
      <c r="H54" s="104">
        <v>89.3</v>
      </c>
      <c r="I54" s="104">
        <v>65.8</v>
      </c>
      <c r="J54" s="104">
        <v>89.3</v>
      </c>
      <c r="K54" s="104">
        <v>65.8</v>
      </c>
      <c r="L54" s="104">
        <v>89.3</v>
      </c>
      <c r="M54" s="104">
        <v>65.8</v>
      </c>
      <c r="N54" s="104">
        <v>89.3</v>
      </c>
      <c r="O54" s="104">
        <v>65.8</v>
      </c>
      <c r="P54" s="104">
        <v>89.3</v>
      </c>
      <c r="Q54" s="104">
        <v>65.8</v>
      </c>
      <c r="R54" s="104">
        <v>89.3</v>
      </c>
      <c r="S54" s="104">
        <v>65.8</v>
      </c>
      <c r="T54" s="104">
        <v>89.3</v>
      </c>
      <c r="U54" s="104">
        <v>65.8</v>
      </c>
      <c r="V54" s="104">
        <v>89.3</v>
      </c>
      <c r="W54" s="104">
        <v>65.8</v>
      </c>
      <c r="X54" s="104">
        <v>89.3</v>
      </c>
      <c r="Y54" s="104">
        <v>65.8</v>
      </c>
      <c r="Z54" s="104">
        <v>89.3</v>
      </c>
      <c r="AA54" s="104">
        <v>65.8</v>
      </c>
      <c r="AB54" s="104">
        <v>89.3</v>
      </c>
      <c r="AC54" s="104">
        <v>65.8</v>
      </c>
      <c r="AD54" s="104">
        <v>89.3</v>
      </c>
      <c r="AE54" s="104">
        <v>65.8</v>
      </c>
      <c r="AF54" s="104">
        <v>89.3</v>
      </c>
      <c r="AG54" s="104">
        <v>65.8</v>
      </c>
      <c r="AH54" s="104">
        <v>89.3</v>
      </c>
      <c r="AI54" s="104">
        <v>65.8</v>
      </c>
      <c r="AJ54" s="104">
        <v>89.3</v>
      </c>
      <c r="AK54" s="104">
        <v>65.8</v>
      </c>
    </row>
    <row r="55" spans="1:37" x14ac:dyDescent="0.25">
      <c r="A55" s="70"/>
      <c r="B55" s="79" t="s">
        <v>144</v>
      </c>
      <c r="C55" s="74"/>
      <c r="D55" s="78"/>
      <c r="E55" s="5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</row>
    <row r="56" spans="1:37" x14ac:dyDescent="0.25">
      <c r="A56" s="8">
        <v>2622</v>
      </c>
      <c r="B56" s="22" t="s">
        <v>213</v>
      </c>
      <c r="C56" s="74">
        <v>7896637026222</v>
      </c>
      <c r="D56" s="78" t="s">
        <v>202</v>
      </c>
      <c r="E56" s="5" t="s">
        <v>203</v>
      </c>
      <c r="F56" s="104">
        <v>70.83</v>
      </c>
      <c r="G56" s="110" t="s">
        <v>571</v>
      </c>
      <c r="H56" s="104">
        <v>70.83</v>
      </c>
      <c r="I56" s="110" t="s">
        <v>571</v>
      </c>
      <c r="J56" s="104">
        <v>70.83</v>
      </c>
      <c r="K56" s="110" t="s">
        <v>571</v>
      </c>
      <c r="L56" s="104">
        <v>70.83</v>
      </c>
      <c r="M56" s="110" t="s">
        <v>571</v>
      </c>
      <c r="N56" s="104">
        <v>70.83</v>
      </c>
      <c r="O56" s="110" t="s">
        <v>571</v>
      </c>
      <c r="P56" s="104">
        <v>70.83</v>
      </c>
      <c r="Q56" s="110" t="s">
        <v>571</v>
      </c>
      <c r="R56" s="104">
        <v>70.83</v>
      </c>
      <c r="S56" s="110" t="s">
        <v>571</v>
      </c>
      <c r="T56" s="104">
        <v>70.83</v>
      </c>
      <c r="U56" s="110" t="s">
        <v>571</v>
      </c>
      <c r="V56" s="104">
        <v>70.83</v>
      </c>
      <c r="W56" s="110" t="s">
        <v>571</v>
      </c>
      <c r="X56" s="104">
        <v>70.83</v>
      </c>
      <c r="Y56" s="110" t="s">
        <v>571</v>
      </c>
      <c r="Z56" s="104">
        <v>70.83</v>
      </c>
      <c r="AA56" s="110" t="s">
        <v>571</v>
      </c>
      <c r="AB56" s="104">
        <v>70.83</v>
      </c>
      <c r="AC56" s="110" t="s">
        <v>571</v>
      </c>
      <c r="AD56" s="104">
        <v>70.83</v>
      </c>
      <c r="AE56" s="110" t="s">
        <v>571</v>
      </c>
      <c r="AF56" s="104">
        <v>70.83</v>
      </c>
      <c r="AG56" s="110" t="s">
        <v>571</v>
      </c>
      <c r="AH56" s="104">
        <v>70.83</v>
      </c>
      <c r="AI56" s="110" t="s">
        <v>571</v>
      </c>
      <c r="AJ56" s="104">
        <v>70.83</v>
      </c>
      <c r="AK56" s="110" t="s">
        <v>571</v>
      </c>
    </row>
    <row r="57" spans="1:37" x14ac:dyDescent="0.25">
      <c r="A57" s="8">
        <v>3356</v>
      </c>
      <c r="B57" s="105" t="s">
        <v>214</v>
      </c>
      <c r="C57" s="74">
        <v>7896637032735</v>
      </c>
      <c r="D57" s="78" t="s">
        <v>202</v>
      </c>
      <c r="E57" s="5" t="s">
        <v>203</v>
      </c>
      <c r="F57" s="104">
        <v>38.14</v>
      </c>
      <c r="G57" s="104">
        <v>57.611473684210523</v>
      </c>
      <c r="H57" s="104">
        <v>38.14</v>
      </c>
      <c r="I57" s="104">
        <v>57.611473684210523</v>
      </c>
      <c r="J57" s="104">
        <v>38.14</v>
      </c>
      <c r="K57" s="104">
        <v>57.611473684210523</v>
      </c>
      <c r="L57" s="104">
        <v>38.14</v>
      </c>
      <c r="M57" s="104">
        <v>57.611473684210523</v>
      </c>
      <c r="N57" s="104">
        <v>38.14</v>
      </c>
      <c r="O57" s="104">
        <v>57.611473684210523</v>
      </c>
      <c r="P57" s="104">
        <v>38.14</v>
      </c>
      <c r="Q57" s="104">
        <v>57.611473684210523</v>
      </c>
      <c r="R57" s="104">
        <v>38.14</v>
      </c>
      <c r="S57" s="104">
        <v>57.611473684210523</v>
      </c>
      <c r="T57" s="104">
        <v>38.14</v>
      </c>
      <c r="U57" s="104">
        <v>57.611473684210523</v>
      </c>
      <c r="V57" s="104">
        <v>38.14</v>
      </c>
      <c r="W57" s="104">
        <v>57.611473684210523</v>
      </c>
      <c r="X57" s="104">
        <v>38.14</v>
      </c>
      <c r="Y57" s="104">
        <v>57.611473684210523</v>
      </c>
      <c r="Z57" s="104">
        <v>38.14</v>
      </c>
      <c r="AA57" s="104">
        <v>57.611473684210523</v>
      </c>
      <c r="AB57" s="104">
        <v>38.14</v>
      </c>
      <c r="AC57" s="104">
        <v>57.611473684210523</v>
      </c>
      <c r="AD57" s="104">
        <v>38.14</v>
      </c>
      <c r="AE57" s="104">
        <v>57.611473684210523</v>
      </c>
      <c r="AF57" s="104">
        <v>38.14</v>
      </c>
      <c r="AG57" s="104">
        <v>57.611473684210523</v>
      </c>
      <c r="AH57" s="104">
        <v>38.14</v>
      </c>
      <c r="AI57" s="104">
        <v>57.611473684210523</v>
      </c>
      <c r="AJ57" s="104">
        <v>38.14</v>
      </c>
      <c r="AK57" s="104">
        <v>57.611473684210523</v>
      </c>
    </row>
    <row r="58" spans="1:37" x14ac:dyDescent="0.25">
      <c r="A58" s="8">
        <v>3272</v>
      </c>
      <c r="B58" s="105" t="s">
        <v>215</v>
      </c>
      <c r="C58" s="74">
        <v>7896637032728</v>
      </c>
      <c r="D58" s="78" t="s">
        <v>202</v>
      </c>
      <c r="E58" s="5" t="s">
        <v>203</v>
      </c>
      <c r="F58" s="104">
        <v>70.83</v>
      </c>
      <c r="G58" s="104">
        <v>106.99057894736842</v>
      </c>
      <c r="H58" s="104">
        <v>70.83</v>
      </c>
      <c r="I58" s="104">
        <v>106.99057894736842</v>
      </c>
      <c r="J58" s="104">
        <v>70.83</v>
      </c>
      <c r="K58" s="104">
        <v>106.99057894736842</v>
      </c>
      <c r="L58" s="104">
        <v>70.83</v>
      </c>
      <c r="M58" s="104">
        <v>106.99057894736842</v>
      </c>
      <c r="N58" s="104">
        <v>70.83</v>
      </c>
      <c r="O58" s="104">
        <v>106.99057894736842</v>
      </c>
      <c r="P58" s="104">
        <v>70.83</v>
      </c>
      <c r="Q58" s="104">
        <v>106.99057894736842</v>
      </c>
      <c r="R58" s="104">
        <v>70.83</v>
      </c>
      <c r="S58" s="104">
        <v>106.99057894736842</v>
      </c>
      <c r="T58" s="104">
        <v>70.83</v>
      </c>
      <c r="U58" s="104">
        <v>106.99057894736842</v>
      </c>
      <c r="V58" s="104">
        <v>70.83</v>
      </c>
      <c r="W58" s="104">
        <v>106.99057894736842</v>
      </c>
      <c r="X58" s="104">
        <v>70.83</v>
      </c>
      <c r="Y58" s="104">
        <v>106.99057894736842</v>
      </c>
      <c r="Z58" s="104">
        <v>70.83</v>
      </c>
      <c r="AA58" s="104">
        <v>106.99057894736842</v>
      </c>
      <c r="AB58" s="104">
        <v>70.83</v>
      </c>
      <c r="AC58" s="104">
        <v>106.99057894736842</v>
      </c>
      <c r="AD58" s="104">
        <v>70.83</v>
      </c>
      <c r="AE58" s="104">
        <v>106.99057894736842</v>
      </c>
      <c r="AF58" s="104">
        <v>70.83</v>
      </c>
      <c r="AG58" s="104">
        <v>106.99057894736842</v>
      </c>
      <c r="AH58" s="104">
        <v>70.83</v>
      </c>
      <c r="AI58" s="104">
        <v>106.99057894736842</v>
      </c>
      <c r="AJ58" s="104">
        <v>70.83</v>
      </c>
      <c r="AK58" s="104">
        <v>106.99057894736842</v>
      </c>
    </row>
    <row r="59" spans="1:37" x14ac:dyDescent="0.25">
      <c r="A59" s="8"/>
      <c r="B59" s="82" t="s">
        <v>78</v>
      </c>
      <c r="C59" s="74"/>
      <c r="D59" s="78"/>
      <c r="E59" s="5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</row>
    <row r="60" spans="1:37" x14ac:dyDescent="0.25">
      <c r="A60" s="8">
        <v>3545</v>
      </c>
      <c r="B60" s="3" t="s">
        <v>526</v>
      </c>
      <c r="C60" s="74">
        <v>7896637035453</v>
      </c>
      <c r="D60" s="78" t="s">
        <v>182</v>
      </c>
      <c r="E60" s="5" t="s">
        <v>36</v>
      </c>
      <c r="F60" s="104">
        <v>74.86</v>
      </c>
      <c r="G60" s="104">
        <v>100.42</v>
      </c>
      <c r="H60" s="104">
        <v>79.37</v>
      </c>
      <c r="I60" s="104">
        <v>106.47</v>
      </c>
      <c r="J60" s="104">
        <v>80.34</v>
      </c>
      <c r="K60" s="104">
        <v>107.77</v>
      </c>
      <c r="L60" s="104">
        <v>81.33</v>
      </c>
      <c r="M60" s="104">
        <v>109.1</v>
      </c>
      <c r="N60" s="104">
        <v>81.84</v>
      </c>
      <c r="O60" s="104">
        <v>109.79</v>
      </c>
      <c r="P60" s="104">
        <v>82.35</v>
      </c>
      <c r="Q60" s="104">
        <v>110.47</v>
      </c>
      <c r="R60" s="104">
        <v>82.87</v>
      </c>
      <c r="S60" s="104">
        <v>111.17</v>
      </c>
      <c r="T60" s="104">
        <v>84.46</v>
      </c>
      <c r="U60" s="104">
        <v>113.3</v>
      </c>
      <c r="V60" s="104">
        <v>85.01</v>
      </c>
      <c r="W60" s="104">
        <v>114.04</v>
      </c>
      <c r="X60" s="104">
        <v>85.56</v>
      </c>
      <c r="Y60" s="104">
        <v>114.78</v>
      </c>
      <c r="Z60" s="104">
        <v>70.87</v>
      </c>
      <c r="AA60" s="104">
        <v>97.97</v>
      </c>
      <c r="AB60" s="104">
        <v>71.73</v>
      </c>
      <c r="AC60" s="104">
        <v>99.16</v>
      </c>
      <c r="AD60" s="104">
        <v>72.62</v>
      </c>
      <c r="AE60" s="104">
        <v>100.39</v>
      </c>
      <c r="AF60" s="104">
        <v>73.069999999999993</v>
      </c>
      <c r="AG60" s="104">
        <v>101.01</v>
      </c>
      <c r="AH60" s="104">
        <v>73.53</v>
      </c>
      <c r="AI60" s="104">
        <v>101.65</v>
      </c>
      <c r="AJ60" s="104">
        <v>65.88</v>
      </c>
      <c r="AK60" s="104">
        <v>88.38</v>
      </c>
    </row>
    <row r="61" spans="1:37" x14ac:dyDescent="0.25">
      <c r="A61" s="8">
        <v>3546</v>
      </c>
      <c r="B61" s="3" t="s">
        <v>527</v>
      </c>
      <c r="C61" s="74">
        <v>7896637035460</v>
      </c>
      <c r="D61" s="78" t="s">
        <v>182</v>
      </c>
      <c r="E61" s="5" t="s">
        <v>36</v>
      </c>
      <c r="F61" s="104">
        <v>134.78</v>
      </c>
      <c r="G61" s="104">
        <v>180.8</v>
      </c>
      <c r="H61" s="104">
        <v>142.9</v>
      </c>
      <c r="I61" s="104">
        <v>191.7</v>
      </c>
      <c r="J61" s="104">
        <v>144.65</v>
      </c>
      <c r="K61" s="104">
        <v>194.04</v>
      </c>
      <c r="L61" s="104">
        <v>146.43</v>
      </c>
      <c r="M61" s="104">
        <v>196.43</v>
      </c>
      <c r="N61" s="104">
        <v>147.34</v>
      </c>
      <c r="O61" s="104">
        <v>197.65</v>
      </c>
      <c r="P61" s="104">
        <v>148.26</v>
      </c>
      <c r="Q61" s="104">
        <v>198.89</v>
      </c>
      <c r="R61" s="104">
        <v>149.19999999999999</v>
      </c>
      <c r="S61" s="104">
        <v>200.15</v>
      </c>
      <c r="T61" s="104">
        <v>152.06</v>
      </c>
      <c r="U61" s="104">
        <v>203.98</v>
      </c>
      <c r="V61" s="104">
        <v>153.05000000000001</v>
      </c>
      <c r="W61" s="104">
        <v>205.31</v>
      </c>
      <c r="X61" s="104">
        <v>154.04</v>
      </c>
      <c r="Y61" s="104">
        <v>206.64</v>
      </c>
      <c r="Z61" s="104">
        <v>127.59</v>
      </c>
      <c r="AA61" s="104">
        <v>176.39</v>
      </c>
      <c r="AB61" s="104">
        <v>129.15</v>
      </c>
      <c r="AC61" s="104">
        <v>178.54</v>
      </c>
      <c r="AD61" s="104">
        <v>130.74</v>
      </c>
      <c r="AE61" s="104">
        <v>180.74</v>
      </c>
      <c r="AF61" s="104">
        <v>131.55000000000001</v>
      </c>
      <c r="AG61" s="104">
        <v>181.86</v>
      </c>
      <c r="AH61" s="104">
        <v>132.38</v>
      </c>
      <c r="AI61" s="104">
        <v>183.01</v>
      </c>
      <c r="AJ61" s="104">
        <v>118.61</v>
      </c>
      <c r="AK61" s="104">
        <v>159.11000000000001</v>
      </c>
    </row>
    <row r="62" spans="1:37" x14ac:dyDescent="0.25">
      <c r="A62" s="8"/>
      <c r="B62" s="79" t="s">
        <v>477</v>
      </c>
      <c r="C62" s="74"/>
      <c r="D62" s="78"/>
      <c r="E62" s="5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</row>
    <row r="63" spans="1:37" x14ac:dyDescent="0.25">
      <c r="A63" s="8">
        <v>2397</v>
      </c>
      <c r="B63" s="3" t="s">
        <v>218</v>
      </c>
      <c r="C63" s="74">
        <v>7896637023979</v>
      </c>
      <c r="D63" s="78" t="s">
        <v>176</v>
      </c>
      <c r="E63" s="5" t="s">
        <v>29</v>
      </c>
      <c r="F63" s="104">
        <v>95.14</v>
      </c>
      <c r="G63" s="104">
        <v>131.13999999999999</v>
      </c>
      <c r="H63" s="104">
        <v>100.87</v>
      </c>
      <c r="I63" s="104">
        <v>139.04</v>
      </c>
      <c r="J63" s="104">
        <v>102.1</v>
      </c>
      <c r="K63" s="104">
        <v>140.72999999999999</v>
      </c>
      <c r="L63" s="104">
        <v>103.36</v>
      </c>
      <c r="M63" s="104">
        <v>142.47</v>
      </c>
      <c r="N63" s="104">
        <v>104.01</v>
      </c>
      <c r="O63" s="104">
        <v>143.37</v>
      </c>
      <c r="P63" s="104">
        <v>104.66</v>
      </c>
      <c r="Q63" s="104">
        <v>144.26</v>
      </c>
      <c r="R63" s="104">
        <v>105.31</v>
      </c>
      <c r="S63" s="104">
        <v>145.16</v>
      </c>
      <c r="T63" s="104">
        <v>107.34</v>
      </c>
      <c r="U63" s="104">
        <v>147.96</v>
      </c>
      <c r="V63" s="104">
        <v>108.03</v>
      </c>
      <c r="W63" s="104">
        <v>148.91</v>
      </c>
      <c r="X63" s="104">
        <v>108.73</v>
      </c>
      <c r="Y63" s="104">
        <v>149.87</v>
      </c>
      <c r="Z63" s="104">
        <v>99.66</v>
      </c>
      <c r="AA63" s="104">
        <v>137.77000000000001</v>
      </c>
      <c r="AB63" s="104">
        <v>100.88</v>
      </c>
      <c r="AC63" s="104">
        <v>139.46</v>
      </c>
      <c r="AD63" s="104">
        <v>102.12</v>
      </c>
      <c r="AE63" s="104">
        <v>141.16999999999999</v>
      </c>
      <c r="AF63" s="104">
        <v>102.76</v>
      </c>
      <c r="AG63" s="104">
        <v>142.06</v>
      </c>
      <c r="AH63" s="104">
        <v>103.4</v>
      </c>
      <c r="AI63" s="104">
        <v>142.94</v>
      </c>
      <c r="AJ63" s="104">
        <v>83.72</v>
      </c>
      <c r="AK63" s="104">
        <v>115.4</v>
      </c>
    </row>
    <row r="64" spans="1:37" x14ac:dyDescent="0.25">
      <c r="A64" s="8">
        <v>3170</v>
      </c>
      <c r="B64" s="3" t="s">
        <v>219</v>
      </c>
      <c r="C64" s="74">
        <v>7896637023627</v>
      </c>
      <c r="D64" s="78" t="s">
        <v>176</v>
      </c>
      <c r="E64" s="5" t="s">
        <v>29</v>
      </c>
      <c r="F64" s="104">
        <v>142.72</v>
      </c>
      <c r="G64" s="104">
        <v>196.72</v>
      </c>
      <c r="H64" s="104">
        <v>151.32</v>
      </c>
      <c r="I64" s="104">
        <v>208.58</v>
      </c>
      <c r="J64" s="104">
        <v>153.16999999999999</v>
      </c>
      <c r="K64" s="104">
        <v>211.13</v>
      </c>
      <c r="L64" s="104">
        <v>155.06</v>
      </c>
      <c r="M64" s="104">
        <v>213.73</v>
      </c>
      <c r="N64" s="104">
        <v>156.02000000000001</v>
      </c>
      <c r="O64" s="104">
        <v>215.06</v>
      </c>
      <c r="P64" s="104">
        <v>157</v>
      </c>
      <c r="Q64" s="104">
        <v>216.41</v>
      </c>
      <c r="R64" s="104">
        <v>157.97999999999999</v>
      </c>
      <c r="S64" s="104">
        <v>217.76</v>
      </c>
      <c r="T64" s="104">
        <v>161.02000000000001</v>
      </c>
      <c r="U64" s="104">
        <v>221.95</v>
      </c>
      <c r="V64" s="104">
        <v>162.06</v>
      </c>
      <c r="W64" s="104">
        <v>223.38</v>
      </c>
      <c r="X64" s="104">
        <v>163.11000000000001</v>
      </c>
      <c r="Y64" s="104">
        <v>224.83</v>
      </c>
      <c r="Z64" s="104">
        <v>149.51</v>
      </c>
      <c r="AA64" s="104">
        <v>206.69</v>
      </c>
      <c r="AB64" s="104">
        <v>151.33000000000001</v>
      </c>
      <c r="AC64" s="104">
        <v>209.2</v>
      </c>
      <c r="AD64" s="104">
        <v>153.19999999999999</v>
      </c>
      <c r="AE64" s="104">
        <v>211.79</v>
      </c>
      <c r="AF64" s="104">
        <v>154.15</v>
      </c>
      <c r="AG64" s="104">
        <v>213.1</v>
      </c>
      <c r="AH64" s="104">
        <v>155.11000000000001</v>
      </c>
      <c r="AI64" s="104">
        <v>214.43</v>
      </c>
      <c r="AJ64" s="104">
        <v>125.6</v>
      </c>
      <c r="AK64" s="104">
        <v>173.13</v>
      </c>
    </row>
    <row r="65" spans="1:37" x14ac:dyDescent="0.25">
      <c r="A65" s="8">
        <v>2276</v>
      </c>
      <c r="B65" s="3" t="s">
        <v>220</v>
      </c>
      <c r="C65" s="74">
        <v>7896637022767</v>
      </c>
      <c r="D65" s="78" t="s">
        <v>176</v>
      </c>
      <c r="E65" s="5" t="s">
        <v>29</v>
      </c>
      <c r="F65" s="104">
        <v>43.82</v>
      </c>
      <c r="G65" s="104">
        <v>60.4</v>
      </c>
      <c r="H65" s="104">
        <v>46.46</v>
      </c>
      <c r="I65" s="104">
        <v>64.040000000000006</v>
      </c>
      <c r="J65" s="104">
        <v>47.03</v>
      </c>
      <c r="K65" s="104">
        <v>64.83</v>
      </c>
      <c r="L65" s="104">
        <v>47.61</v>
      </c>
      <c r="M65" s="104">
        <v>65.63</v>
      </c>
      <c r="N65" s="104">
        <v>47.9</v>
      </c>
      <c r="O65" s="104">
        <v>66.03</v>
      </c>
      <c r="P65" s="104">
        <v>48.2</v>
      </c>
      <c r="Q65" s="104">
        <v>66.44</v>
      </c>
      <c r="R65" s="104">
        <v>48.51</v>
      </c>
      <c r="S65" s="104">
        <v>66.87</v>
      </c>
      <c r="T65" s="104">
        <v>49.44</v>
      </c>
      <c r="U65" s="104">
        <v>68.150000000000006</v>
      </c>
      <c r="V65" s="104">
        <v>49.76</v>
      </c>
      <c r="W65" s="104">
        <v>68.59</v>
      </c>
      <c r="X65" s="104">
        <v>50.08</v>
      </c>
      <c r="Y65" s="104">
        <v>69.03</v>
      </c>
      <c r="Z65" s="104">
        <v>45.9</v>
      </c>
      <c r="AA65" s="104">
        <v>63.45</v>
      </c>
      <c r="AB65" s="104">
        <v>46.46</v>
      </c>
      <c r="AC65" s="104">
        <v>64.23</v>
      </c>
      <c r="AD65" s="104">
        <v>47.04</v>
      </c>
      <c r="AE65" s="104">
        <v>65.03</v>
      </c>
      <c r="AF65" s="104">
        <v>47.33</v>
      </c>
      <c r="AG65" s="104">
        <v>65.430000000000007</v>
      </c>
      <c r="AH65" s="104">
        <v>47.63</v>
      </c>
      <c r="AI65" s="104">
        <v>65.849999999999994</v>
      </c>
      <c r="AJ65" s="104">
        <v>38.56</v>
      </c>
      <c r="AK65" s="104">
        <v>53.15</v>
      </c>
    </row>
    <row r="66" spans="1:37" x14ac:dyDescent="0.25">
      <c r="A66" s="8">
        <v>3599</v>
      </c>
      <c r="B66" s="3" t="s">
        <v>567</v>
      </c>
      <c r="C66" s="74">
        <v>7896637035996</v>
      </c>
      <c r="D66" s="78" t="s">
        <v>176</v>
      </c>
      <c r="E66" s="5" t="s">
        <v>29</v>
      </c>
      <c r="F66" s="104">
        <v>210.03</v>
      </c>
      <c r="G66" s="104">
        <v>289.5</v>
      </c>
      <c r="H66" s="104">
        <v>222.68</v>
      </c>
      <c r="I66" s="104">
        <v>306.94</v>
      </c>
      <c r="J66" s="104">
        <v>225.4</v>
      </c>
      <c r="K66" s="104">
        <v>310.69</v>
      </c>
      <c r="L66" s="104">
        <v>228.18</v>
      </c>
      <c r="M66" s="104">
        <v>314.52</v>
      </c>
      <c r="N66" s="104">
        <v>229.6</v>
      </c>
      <c r="O66" s="104">
        <v>316.48</v>
      </c>
      <c r="P66" s="104">
        <v>231.03</v>
      </c>
      <c r="Q66" s="104">
        <v>318.45</v>
      </c>
      <c r="R66" s="104">
        <v>232.49</v>
      </c>
      <c r="S66" s="104">
        <v>320.45999999999998</v>
      </c>
      <c r="T66" s="104">
        <v>236.96</v>
      </c>
      <c r="U66" s="104">
        <v>326.62</v>
      </c>
      <c r="V66" s="104">
        <v>238.49</v>
      </c>
      <c r="W66" s="104">
        <v>328.73</v>
      </c>
      <c r="X66" s="104">
        <v>240.04</v>
      </c>
      <c r="Y66" s="104">
        <v>330.87</v>
      </c>
      <c r="Z66" s="104">
        <v>220.01</v>
      </c>
      <c r="AA66" s="104">
        <v>304.14999999999998</v>
      </c>
      <c r="AB66" s="104">
        <v>222.7</v>
      </c>
      <c r="AC66" s="104">
        <v>307.87</v>
      </c>
      <c r="AD66" s="104">
        <v>225.44</v>
      </c>
      <c r="AE66" s="104">
        <v>311.66000000000003</v>
      </c>
      <c r="AF66" s="104">
        <v>226.84</v>
      </c>
      <c r="AG66" s="104">
        <v>313.58999999999997</v>
      </c>
      <c r="AH66" s="104">
        <v>228.26</v>
      </c>
      <c r="AI66" s="104">
        <v>315.56</v>
      </c>
      <c r="AJ66" s="104">
        <v>184.83</v>
      </c>
      <c r="AK66" s="104">
        <v>254.77</v>
      </c>
    </row>
    <row r="67" spans="1:37" x14ac:dyDescent="0.25">
      <c r="A67" s="8"/>
      <c r="B67" s="81" t="s">
        <v>528</v>
      </c>
      <c r="C67" s="74"/>
      <c r="D67" s="78"/>
      <c r="E67" s="5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</row>
    <row r="68" spans="1:37" x14ac:dyDescent="0.25">
      <c r="A68" s="8">
        <v>3553</v>
      </c>
      <c r="B68" s="3" t="s">
        <v>529</v>
      </c>
      <c r="C68" s="74">
        <v>7896637035538</v>
      </c>
      <c r="D68" s="78" t="s">
        <v>176</v>
      </c>
      <c r="E68" s="5" t="s">
        <v>36</v>
      </c>
      <c r="F68" s="104">
        <v>24.83</v>
      </c>
      <c r="G68" s="104">
        <v>34.229999999999997</v>
      </c>
      <c r="H68" s="104">
        <v>26.33</v>
      </c>
      <c r="I68" s="104">
        <v>36.29</v>
      </c>
      <c r="J68" s="104">
        <v>26.65</v>
      </c>
      <c r="K68" s="104">
        <v>36.729999999999997</v>
      </c>
      <c r="L68" s="104">
        <v>26.98</v>
      </c>
      <c r="M68" s="104">
        <v>37.19</v>
      </c>
      <c r="N68" s="104">
        <v>27.15</v>
      </c>
      <c r="O68" s="104">
        <v>37.42</v>
      </c>
      <c r="P68" s="104">
        <v>27.32</v>
      </c>
      <c r="Q68" s="104">
        <v>37.659999999999997</v>
      </c>
      <c r="R68" s="104">
        <v>27.49</v>
      </c>
      <c r="S68" s="104">
        <v>37.89</v>
      </c>
      <c r="T68" s="104">
        <v>28.02</v>
      </c>
      <c r="U68" s="104">
        <v>38.619999999999997</v>
      </c>
      <c r="V68" s="104">
        <v>28.2</v>
      </c>
      <c r="W68" s="104">
        <v>38.869999999999997</v>
      </c>
      <c r="X68" s="104">
        <v>28.38</v>
      </c>
      <c r="Y68" s="104">
        <v>39.119999999999997</v>
      </c>
      <c r="Z68" s="104">
        <v>26.01</v>
      </c>
      <c r="AA68" s="104">
        <v>35.96</v>
      </c>
      <c r="AB68" s="104">
        <v>26.33</v>
      </c>
      <c r="AC68" s="104">
        <v>36.4</v>
      </c>
      <c r="AD68" s="104">
        <v>26.65</v>
      </c>
      <c r="AE68" s="104">
        <v>36.840000000000003</v>
      </c>
      <c r="AF68" s="104">
        <v>26.82</v>
      </c>
      <c r="AG68" s="104">
        <v>37.08</v>
      </c>
      <c r="AH68" s="104">
        <v>26.99</v>
      </c>
      <c r="AI68" s="104">
        <v>37.31</v>
      </c>
      <c r="AJ68" s="104">
        <v>21.85</v>
      </c>
      <c r="AK68" s="104">
        <v>30.12</v>
      </c>
    </row>
    <row r="69" spans="1:37" x14ac:dyDescent="0.25">
      <c r="A69" s="8">
        <v>3830</v>
      </c>
      <c r="B69" s="3" t="s">
        <v>564</v>
      </c>
      <c r="C69" s="74">
        <v>7896637035552</v>
      </c>
      <c r="D69" s="78" t="s">
        <v>176</v>
      </c>
      <c r="E69" s="5" t="s">
        <v>36</v>
      </c>
      <c r="F69" s="104">
        <v>49.69</v>
      </c>
      <c r="G69" s="104">
        <v>68.489999999999995</v>
      </c>
      <c r="H69" s="104">
        <v>52.68</v>
      </c>
      <c r="I69" s="104">
        <v>72.61</v>
      </c>
      <c r="J69" s="104">
        <v>53.32</v>
      </c>
      <c r="K69" s="104">
        <v>73.5</v>
      </c>
      <c r="L69" s="104">
        <v>53.98</v>
      </c>
      <c r="M69" s="104">
        <v>74.41</v>
      </c>
      <c r="N69" s="104">
        <v>54.32</v>
      </c>
      <c r="O69" s="104">
        <v>74.87</v>
      </c>
      <c r="P69" s="104">
        <v>54.66</v>
      </c>
      <c r="Q69" s="104">
        <v>75.34</v>
      </c>
      <c r="R69" s="104">
        <v>55</v>
      </c>
      <c r="S69" s="104">
        <v>75.81</v>
      </c>
      <c r="T69" s="104">
        <v>56.06</v>
      </c>
      <c r="U69" s="104">
        <v>77.27</v>
      </c>
      <c r="V69" s="104">
        <v>56.42</v>
      </c>
      <c r="W69" s="104">
        <v>77.77</v>
      </c>
      <c r="X69" s="104">
        <v>56.79</v>
      </c>
      <c r="Y69" s="104">
        <v>78.28</v>
      </c>
      <c r="Z69" s="104">
        <v>52.05</v>
      </c>
      <c r="AA69" s="104">
        <v>71.959999999999994</v>
      </c>
      <c r="AB69" s="104">
        <v>52.68</v>
      </c>
      <c r="AC69" s="104">
        <v>72.83</v>
      </c>
      <c r="AD69" s="104">
        <v>53.33</v>
      </c>
      <c r="AE69" s="104">
        <v>73.73</v>
      </c>
      <c r="AF69" s="104">
        <v>53.66</v>
      </c>
      <c r="AG69" s="104">
        <v>74.180000000000007</v>
      </c>
      <c r="AH69" s="104">
        <v>54</v>
      </c>
      <c r="AI69" s="104">
        <v>74.650000000000006</v>
      </c>
      <c r="AJ69" s="104">
        <v>43.72</v>
      </c>
      <c r="AK69" s="104">
        <v>60.26</v>
      </c>
    </row>
    <row r="70" spans="1:37" x14ac:dyDescent="0.25">
      <c r="A70" s="8">
        <v>3832</v>
      </c>
      <c r="B70" s="3" t="s">
        <v>565</v>
      </c>
      <c r="C70" s="74">
        <v>7896637035637</v>
      </c>
      <c r="D70" s="78" t="s">
        <v>176</v>
      </c>
      <c r="E70" s="5" t="s">
        <v>36</v>
      </c>
      <c r="F70" s="104">
        <v>41.74</v>
      </c>
      <c r="G70" s="104">
        <v>57.53</v>
      </c>
      <c r="H70" s="104">
        <v>44.25</v>
      </c>
      <c r="I70" s="104">
        <v>60.99</v>
      </c>
      <c r="J70" s="104">
        <v>44.79</v>
      </c>
      <c r="K70" s="104">
        <v>61.74</v>
      </c>
      <c r="L70" s="104">
        <v>45.35</v>
      </c>
      <c r="M70" s="104">
        <v>62.51</v>
      </c>
      <c r="N70" s="104">
        <v>45.63</v>
      </c>
      <c r="O70" s="104">
        <v>62.9</v>
      </c>
      <c r="P70" s="104">
        <v>45.91</v>
      </c>
      <c r="Q70" s="104">
        <v>63.28</v>
      </c>
      <c r="R70" s="104">
        <v>46.2</v>
      </c>
      <c r="S70" s="104">
        <v>63.68</v>
      </c>
      <c r="T70" s="104">
        <v>47.09</v>
      </c>
      <c r="U70" s="104">
        <v>64.91</v>
      </c>
      <c r="V70" s="104">
        <v>47.39</v>
      </c>
      <c r="W70" s="104">
        <v>65.319999999999993</v>
      </c>
      <c r="X70" s="104">
        <v>47.7</v>
      </c>
      <c r="Y70" s="104">
        <v>65.75</v>
      </c>
      <c r="Z70" s="104">
        <v>43.72</v>
      </c>
      <c r="AA70" s="104">
        <v>60.44</v>
      </c>
      <c r="AB70" s="104">
        <v>44.26</v>
      </c>
      <c r="AC70" s="104">
        <v>61.19</v>
      </c>
      <c r="AD70" s="104">
        <v>44.8</v>
      </c>
      <c r="AE70" s="104">
        <v>61.93</v>
      </c>
      <c r="AF70" s="104">
        <v>45.08</v>
      </c>
      <c r="AG70" s="104">
        <v>62.32</v>
      </c>
      <c r="AH70" s="104">
        <v>45.36</v>
      </c>
      <c r="AI70" s="104">
        <v>62.71</v>
      </c>
      <c r="AJ70" s="104">
        <v>36.729999999999997</v>
      </c>
      <c r="AK70" s="104">
        <v>50.63</v>
      </c>
    </row>
    <row r="71" spans="1:37" x14ac:dyDescent="0.25">
      <c r="A71" s="8">
        <v>3833</v>
      </c>
      <c r="B71" s="3" t="s">
        <v>566</v>
      </c>
      <c r="C71" s="74">
        <v>7896637035651</v>
      </c>
      <c r="D71" s="78" t="s">
        <v>176</v>
      </c>
      <c r="E71" s="5" t="s">
        <v>36</v>
      </c>
      <c r="F71" s="104">
        <v>72</v>
      </c>
      <c r="G71" s="104">
        <v>99.24</v>
      </c>
      <c r="H71" s="104">
        <v>76.34</v>
      </c>
      <c r="I71" s="104">
        <v>105.23</v>
      </c>
      <c r="J71" s="104">
        <v>77.27</v>
      </c>
      <c r="K71" s="104">
        <v>106.51</v>
      </c>
      <c r="L71" s="104">
        <v>78.22</v>
      </c>
      <c r="M71" s="104">
        <v>107.82</v>
      </c>
      <c r="N71" s="104">
        <v>78.709999999999994</v>
      </c>
      <c r="O71" s="104">
        <v>108.49</v>
      </c>
      <c r="P71" s="104">
        <v>79.2</v>
      </c>
      <c r="Q71" s="104">
        <v>109.17</v>
      </c>
      <c r="R71" s="104">
        <v>79.7</v>
      </c>
      <c r="S71" s="104">
        <v>109.86</v>
      </c>
      <c r="T71" s="104">
        <v>81.23</v>
      </c>
      <c r="U71" s="104">
        <v>111.97</v>
      </c>
      <c r="V71" s="104">
        <v>81.760000000000005</v>
      </c>
      <c r="W71" s="104">
        <v>112.7</v>
      </c>
      <c r="X71" s="104">
        <v>82.29</v>
      </c>
      <c r="Y71" s="104">
        <v>113.43</v>
      </c>
      <c r="Z71" s="104">
        <v>75.42</v>
      </c>
      <c r="AA71" s="104">
        <v>104.26</v>
      </c>
      <c r="AB71" s="104">
        <v>76.34</v>
      </c>
      <c r="AC71" s="104">
        <v>105.54</v>
      </c>
      <c r="AD71" s="104">
        <v>77.28</v>
      </c>
      <c r="AE71" s="104">
        <v>106.84</v>
      </c>
      <c r="AF71" s="104">
        <v>77.760000000000005</v>
      </c>
      <c r="AG71" s="104">
        <v>107.5</v>
      </c>
      <c r="AH71" s="104">
        <v>78.25</v>
      </c>
      <c r="AI71" s="104">
        <v>108.18</v>
      </c>
      <c r="AJ71" s="104">
        <v>63.36</v>
      </c>
      <c r="AK71" s="104">
        <v>87.34</v>
      </c>
    </row>
    <row r="72" spans="1:37" x14ac:dyDescent="0.25">
      <c r="A72" s="8"/>
      <c r="B72" s="79" t="s">
        <v>221</v>
      </c>
      <c r="C72" s="74"/>
      <c r="D72" s="78"/>
      <c r="E72" s="5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</row>
    <row r="73" spans="1:37" x14ac:dyDescent="0.25">
      <c r="A73" s="8">
        <v>3250</v>
      </c>
      <c r="B73" s="3" t="s">
        <v>222</v>
      </c>
      <c r="C73" s="74">
        <v>7896637032506</v>
      </c>
      <c r="D73" s="78" t="s">
        <v>182</v>
      </c>
      <c r="E73" s="5" t="s">
        <v>29</v>
      </c>
      <c r="F73" s="104">
        <v>61.93</v>
      </c>
      <c r="G73" s="104">
        <v>83.08</v>
      </c>
      <c r="H73" s="104">
        <v>65.66</v>
      </c>
      <c r="I73" s="104">
        <v>88.08</v>
      </c>
      <c r="J73" s="104">
        <v>66.459999999999994</v>
      </c>
      <c r="K73" s="104">
        <v>89.15</v>
      </c>
      <c r="L73" s="104">
        <v>67.28</v>
      </c>
      <c r="M73" s="104">
        <v>90.25</v>
      </c>
      <c r="N73" s="104">
        <v>67.7</v>
      </c>
      <c r="O73" s="104">
        <v>90.82</v>
      </c>
      <c r="P73" s="104">
        <v>68.13</v>
      </c>
      <c r="Q73" s="104">
        <v>91.39</v>
      </c>
      <c r="R73" s="104">
        <v>68.55</v>
      </c>
      <c r="S73" s="104">
        <v>91.96</v>
      </c>
      <c r="T73" s="104">
        <v>69.87</v>
      </c>
      <c r="U73" s="104">
        <v>93.73</v>
      </c>
      <c r="V73" s="104">
        <v>70.319999999999993</v>
      </c>
      <c r="W73" s="104">
        <v>94.33</v>
      </c>
      <c r="X73" s="104">
        <v>70.78</v>
      </c>
      <c r="Y73" s="104">
        <v>94.95</v>
      </c>
      <c r="Z73" s="104">
        <v>58.63</v>
      </c>
      <c r="AA73" s="104">
        <v>81.05</v>
      </c>
      <c r="AB73" s="104">
        <v>59.34</v>
      </c>
      <c r="AC73" s="104">
        <v>82.03</v>
      </c>
      <c r="AD73" s="104">
        <v>60.07</v>
      </c>
      <c r="AE73" s="104">
        <v>83.04</v>
      </c>
      <c r="AF73" s="104">
        <v>60.45</v>
      </c>
      <c r="AG73" s="104">
        <v>83.57</v>
      </c>
      <c r="AH73" s="104">
        <v>60.83</v>
      </c>
      <c r="AI73" s="104">
        <v>84.09</v>
      </c>
      <c r="AJ73" s="104">
        <v>54.5</v>
      </c>
      <c r="AK73" s="104">
        <v>73.11</v>
      </c>
    </row>
    <row r="74" spans="1:37" x14ac:dyDescent="0.25">
      <c r="A74" s="8">
        <v>3279</v>
      </c>
      <c r="B74" s="3" t="s">
        <v>223</v>
      </c>
      <c r="C74" s="74">
        <v>7896637032797</v>
      </c>
      <c r="D74" s="78" t="s">
        <v>182</v>
      </c>
      <c r="E74" s="5" t="s">
        <v>29</v>
      </c>
      <c r="F74" s="104">
        <v>39.4</v>
      </c>
      <c r="G74" s="104">
        <v>52.85</v>
      </c>
      <c r="H74" s="104">
        <v>41.77</v>
      </c>
      <c r="I74" s="104">
        <v>56.03</v>
      </c>
      <c r="J74" s="104">
        <v>42.28</v>
      </c>
      <c r="K74" s="104">
        <v>56.72</v>
      </c>
      <c r="L74" s="104">
        <v>42.8</v>
      </c>
      <c r="M74" s="104">
        <v>57.41</v>
      </c>
      <c r="N74" s="104">
        <v>43.07</v>
      </c>
      <c r="O74" s="104">
        <v>57.78</v>
      </c>
      <c r="P74" s="104">
        <v>43.34</v>
      </c>
      <c r="Q74" s="104">
        <v>58.14</v>
      </c>
      <c r="R74" s="104">
        <v>43.61</v>
      </c>
      <c r="S74" s="104">
        <v>58.5</v>
      </c>
      <c r="T74" s="104">
        <v>44.45</v>
      </c>
      <c r="U74" s="104">
        <v>59.63</v>
      </c>
      <c r="V74" s="104">
        <v>44.74</v>
      </c>
      <c r="W74" s="104">
        <v>60.02</v>
      </c>
      <c r="X74" s="104">
        <v>45.03</v>
      </c>
      <c r="Y74" s="104">
        <v>60.41</v>
      </c>
      <c r="Z74" s="104">
        <v>37.299999999999997</v>
      </c>
      <c r="AA74" s="104">
        <v>51.57</v>
      </c>
      <c r="AB74" s="104">
        <v>37.75</v>
      </c>
      <c r="AC74" s="104">
        <v>52.19</v>
      </c>
      <c r="AD74" s="104">
        <v>38.22</v>
      </c>
      <c r="AE74" s="104">
        <v>52.84</v>
      </c>
      <c r="AF74" s="104">
        <v>38.450000000000003</v>
      </c>
      <c r="AG74" s="104">
        <v>53.15</v>
      </c>
      <c r="AH74" s="104">
        <v>38.69</v>
      </c>
      <c r="AI74" s="104">
        <v>53.49</v>
      </c>
      <c r="AJ74" s="104">
        <v>34.67</v>
      </c>
      <c r="AK74" s="104">
        <v>46.51</v>
      </c>
    </row>
    <row r="75" spans="1:37" x14ac:dyDescent="0.25">
      <c r="A75" s="8">
        <v>3280</v>
      </c>
      <c r="B75" s="3" t="s">
        <v>224</v>
      </c>
      <c r="C75" s="74">
        <v>7896637032803</v>
      </c>
      <c r="D75" s="78" t="s">
        <v>182</v>
      </c>
      <c r="E75" s="5" t="s">
        <v>29</v>
      </c>
      <c r="F75" s="104">
        <v>79.22</v>
      </c>
      <c r="G75" s="104">
        <v>106.27</v>
      </c>
      <c r="H75" s="104">
        <v>83.99</v>
      </c>
      <c r="I75" s="104">
        <v>112.67</v>
      </c>
      <c r="J75" s="104">
        <v>85.01</v>
      </c>
      <c r="K75" s="104">
        <v>114.04</v>
      </c>
      <c r="L75" s="104">
        <v>86.06</v>
      </c>
      <c r="M75" s="104">
        <v>115.45</v>
      </c>
      <c r="N75" s="104">
        <v>86.6</v>
      </c>
      <c r="O75" s="104">
        <v>116.17</v>
      </c>
      <c r="P75" s="104">
        <v>87.14</v>
      </c>
      <c r="Q75" s="104">
        <v>116.9</v>
      </c>
      <c r="R75" s="104">
        <v>87.69</v>
      </c>
      <c r="S75" s="104">
        <v>117.63</v>
      </c>
      <c r="T75" s="104">
        <v>89.37</v>
      </c>
      <c r="U75" s="104">
        <v>119.89</v>
      </c>
      <c r="V75" s="104">
        <v>89.95</v>
      </c>
      <c r="W75" s="104">
        <v>120.66</v>
      </c>
      <c r="X75" s="104">
        <v>90.53</v>
      </c>
      <c r="Y75" s="104">
        <v>121.44</v>
      </c>
      <c r="Z75" s="104">
        <v>74.989999999999995</v>
      </c>
      <c r="AA75" s="104">
        <v>103.67</v>
      </c>
      <c r="AB75" s="104">
        <v>75.900000000000006</v>
      </c>
      <c r="AC75" s="104">
        <v>104.93</v>
      </c>
      <c r="AD75" s="104">
        <v>76.84</v>
      </c>
      <c r="AE75" s="104">
        <v>106.23</v>
      </c>
      <c r="AF75" s="104">
        <v>77.319999999999993</v>
      </c>
      <c r="AG75" s="104">
        <v>106.89</v>
      </c>
      <c r="AH75" s="104">
        <v>77.8</v>
      </c>
      <c r="AI75" s="104">
        <v>107.55</v>
      </c>
      <c r="AJ75" s="104">
        <v>69.709999999999994</v>
      </c>
      <c r="AK75" s="104">
        <v>93.51</v>
      </c>
    </row>
    <row r="76" spans="1:37" x14ac:dyDescent="0.25">
      <c r="A76" s="8">
        <v>3281</v>
      </c>
      <c r="B76" s="3" t="s">
        <v>225</v>
      </c>
      <c r="C76" s="74">
        <v>7896637032810</v>
      </c>
      <c r="D76" s="78" t="s">
        <v>182</v>
      </c>
      <c r="E76" s="5" t="s">
        <v>29</v>
      </c>
      <c r="F76" s="104">
        <v>112.07</v>
      </c>
      <c r="G76" s="104">
        <v>150.34</v>
      </c>
      <c r="H76" s="104">
        <v>118.82</v>
      </c>
      <c r="I76" s="104">
        <v>159.38999999999999</v>
      </c>
      <c r="J76" s="104">
        <v>120.27</v>
      </c>
      <c r="K76" s="104">
        <v>161.34</v>
      </c>
      <c r="L76" s="104">
        <v>121.75</v>
      </c>
      <c r="M76" s="104">
        <v>163.32</v>
      </c>
      <c r="N76" s="104">
        <v>122.51</v>
      </c>
      <c r="O76" s="104">
        <v>164.34</v>
      </c>
      <c r="P76" s="104">
        <v>123.28</v>
      </c>
      <c r="Q76" s="104">
        <v>165.38</v>
      </c>
      <c r="R76" s="104">
        <v>124.05</v>
      </c>
      <c r="S76" s="104">
        <v>166.41</v>
      </c>
      <c r="T76" s="104">
        <v>126.44</v>
      </c>
      <c r="U76" s="104">
        <v>169.61</v>
      </c>
      <c r="V76" s="104">
        <v>127.25</v>
      </c>
      <c r="W76" s="104">
        <v>170.7</v>
      </c>
      <c r="X76" s="104">
        <v>128.08000000000001</v>
      </c>
      <c r="Y76" s="104">
        <v>171.81</v>
      </c>
      <c r="Z76" s="104">
        <v>106.09</v>
      </c>
      <c r="AA76" s="104">
        <v>146.66</v>
      </c>
      <c r="AB76" s="104">
        <v>107.38</v>
      </c>
      <c r="AC76" s="104">
        <v>148.44999999999999</v>
      </c>
      <c r="AD76" s="104">
        <v>108.71</v>
      </c>
      <c r="AE76" s="104">
        <v>150.29</v>
      </c>
      <c r="AF76" s="104">
        <v>109.38</v>
      </c>
      <c r="AG76" s="104">
        <v>151.21</v>
      </c>
      <c r="AH76" s="104">
        <v>110.07</v>
      </c>
      <c r="AI76" s="104">
        <v>152.16999999999999</v>
      </c>
      <c r="AJ76" s="104">
        <v>98.62</v>
      </c>
      <c r="AK76" s="104">
        <v>132.30000000000001</v>
      </c>
    </row>
    <row r="77" spans="1:37" x14ac:dyDescent="0.25">
      <c r="A77" s="8">
        <v>3784</v>
      </c>
      <c r="B77" s="3" t="s">
        <v>538</v>
      </c>
      <c r="C77" s="74">
        <v>7896637037846</v>
      </c>
      <c r="D77" s="78" t="s">
        <v>182</v>
      </c>
      <c r="E77" s="5" t="s">
        <v>29</v>
      </c>
      <c r="F77" s="104">
        <v>79.22</v>
      </c>
      <c r="G77" s="104">
        <v>106.27</v>
      </c>
      <c r="H77" s="104">
        <v>83.99</v>
      </c>
      <c r="I77" s="104">
        <v>112.67</v>
      </c>
      <c r="J77" s="104">
        <v>85.01</v>
      </c>
      <c r="K77" s="104">
        <v>114.04</v>
      </c>
      <c r="L77" s="104">
        <v>86.06</v>
      </c>
      <c r="M77" s="104">
        <v>115.45</v>
      </c>
      <c r="N77" s="104">
        <v>86.6</v>
      </c>
      <c r="O77" s="104">
        <v>116.17</v>
      </c>
      <c r="P77" s="104">
        <v>87.14</v>
      </c>
      <c r="Q77" s="104">
        <v>116.9</v>
      </c>
      <c r="R77" s="104">
        <v>87.69</v>
      </c>
      <c r="S77" s="104">
        <v>117.63</v>
      </c>
      <c r="T77" s="104">
        <v>89.37</v>
      </c>
      <c r="U77" s="104">
        <v>119.89</v>
      </c>
      <c r="V77" s="104">
        <v>89.95</v>
      </c>
      <c r="W77" s="104">
        <v>120.66</v>
      </c>
      <c r="X77" s="104">
        <v>90.53</v>
      </c>
      <c r="Y77" s="104">
        <v>121.44</v>
      </c>
      <c r="Z77" s="104">
        <v>74.989999999999995</v>
      </c>
      <c r="AA77" s="104">
        <v>103.67</v>
      </c>
      <c r="AB77" s="104">
        <v>75.900000000000006</v>
      </c>
      <c r="AC77" s="104">
        <v>104.93</v>
      </c>
      <c r="AD77" s="104">
        <v>76.84</v>
      </c>
      <c r="AE77" s="104">
        <v>106.23</v>
      </c>
      <c r="AF77" s="104">
        <v>77.319999999999993</v>
      </c>
      <c r="AG77" s="104">
        <v>106.89</v>
      </c>
      <c r="AH77" s="104">
        <v>77.8</v>
      </c>
      <c r="AI77" s="104">
        <v>107.55</v>
      </c>
      <c r="AJ77" s="104">
        <v>69.709999999999994</v>
      </c>
      <c r="AK77" s="104">
        <v>93.51</v>
      </c>
    </row>
    <row r="78" spans="1:37" x14ac:dyDescent="0.25">
      <c r="A78" s="8">
        <v>3785</v>
      </c>
      <c r="B78" s="3" t="s">
        <v>539</v>
      </c>
      <c r="C78" s="74">
        <v>7896637037853</v>
      </c>
      <c r="D78" s="78" t="s">
        <v>182</v>
      </c>
      <c r="E78" s="5" t="s">
        <v>29</v>
      </c>
      <c r="F78" s="104">
        <v>61.93</v>
      </c>
      <c r="G78" s="104">
        <v>83.08</v>
      </c>
      <c r="H78" s="104">
        <v>65.66</v>
      </c>
      <c r="I78" s="104">
        <v>88.08</v>
      </c>
      <c r="J78" s="104">
        <v>66.459999999999994</v>
      </c>
      <c r="K78" s="104">
        <v>89.15</v>
      </c>
      <c r="L78" s="104">
        <v>67.28</v>
      </c>
      <c r="M78" s="104">
        <v>90.25</v>
      </c>
      <c r="N78" s="104">
        <v>67.7</v>
      </c>
      <c r="O78" s="104">
        <v>90.82</v>
      </c>
      <c r="P78" s="104">
        <v>68.13</v>
      </c>
      <c r="Q78" s="104">
        <v>91.39</v>
      </c>
      <c r="R78" s="104">
        <v>68.55</v>
      </c>
      <c r="S78" s="104">
        <v>91.96</v>
      </c>
      <c r="T78" s="104">
        <v>69.87</v>
      </c>
      <c r="U78" s="104">
        <v>93.73</v>
      </c>
      <c r="V78" s="104">
        <v>70.319999999999993</v>
      </c>
      <c r="W78" s="104">
        <v>94.33</v>
      </c>
      <c r="X78" s="104">
        <v>70.78</v>
      </c>
      <c r="Y78" s="104">
        <v>94.95</v>
      </c>
      <c r="Z78" s="104">
        <v>58.63</v>
      </c>
      <c r="AA78" s="104">
        <v>81.05</v>
      </c>
      <c r="AB78" s="104">
        <v>59.34</v>
      </c>
      <c r="AC78" s="104">
        <v>82.03</v>
      </c>
      <c r="AD78" s="104">
        <v>60.07</v>
      </c>
      <c r="AE78" s="104">
        <v>83.04</v>
      </c>
      <c r="AF78" s="104">
        <v>60.45</v>
      </c>
      <c r="AG78" s="104">
        <v>83.57</v>
      </c>
      <c r="AH78" s="104">
        <v>60.83</v>
      </c>
      <c r="AI78" s="104">
        <v>84.09</v>
      </c>
      <c r="AJ78" s="104">
        <v>54.5</v>
      </c>
      <c r="AK78" s="104">
        <v>73.11</v>
      </c>
    </row>
    <row r="79" spans="1:37" x14ac:dyDescent="0.25">
      <c r="A79" s="8"/>
      <c r="B79" s="79" t="s">
        <v>226</v>
      </c>
      <c r="C79" s="74"/>
      <c r="D79" s="78"/>
      <c r="E79" s="5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</row>
    <row r="80" spans="1:37" x14ac:dyDescent="0.25">
      <c r="A80" s="8">
        <v>2258</v>
      </c>
      <c r="B80" s="3" t="s">
        <v>227</v>
      </c>
      <c r="C80" s="74">
        <v>7896637022583</v>
      </c>
      <c r="D80" s="78" t="s">
        <v>176</v>
      </c>
      <c r="E80" s="5" t="s">
        <v>50</v>
      </c>
      <c r="F80" s="104">
        <v>60.35</v>
      </c>
      <c r="G80" s="104">
        <v>83.19</v>
      </c>
      <c r="H80" s="104">
        <v>63.98</v>
      </c>
      <c r="I80" s="104">
        <v>88.19</v>
      </c>
      <c r="J80" s="104">
        <v>64.760000000000005</v>
      </c>
      <c r="K80" s="104">
        <v>89.26</v>
      </c>
      <c r="L80" s="104">
        <v>65.56</v>
      </c>
      <c r="M80" s="104">
        <v>90.37</v>
      </c>
      <c r="N80" s="104">
        <v>65.97</v>
      </c>
      <c r="O80" s="104">
        <v>90.93</v>
      </c>
      <c r="P80" s="104">
        <v>66.38</v>
      </c>
      <c r="Q80" s="104">
        <v>91.5</v>
      </c>
      <c r="R80" s="104">
        <v>66.8</v>
      </c>
      <c r="S80" s="104">
        <v>92.08</v>
      </c>
      <c r="T80" s="104">
        <v>68.09</v>
      </c>
      <c r="U80" s="104">
        <v>93.85</v>
      </c>
      <c r="V80" s="104">
        <v>68.53</v>
      </c>
      <c r="W80" s="104">
        <v>94.46</v>
      </c>
      <c r="X80" s="104">
        <v>68.97</v>
      </c>
      <c r="Y80" s="104">
        <v>95.07</v>
      </c>
      <c r="Z80" s="104">
        <v>63.22</v>
      </c>
      <c r="AA80" s="104">
        <v>87.4</v>
      </c>
      <c r="AB80" s="104">
        <v>63.99</v>
      </c>
      <c r="AC80" s="104">
        <v>88.46</v>
      </c>
      <c r="AD80" s="104">
        <v>64.78</v>
      </c>
      <c r="AE80" s="104">
        <v>89.55</v>
      </c>
      <c r="AF80" s="104">
        <v>65.180000000000007</v>
      </c>
      <c r="AG80" s="104">
        <v>90.11</v>
      </c>
      <c r="AH80" s="104">
        <v>65.59</v>
      </c>
      <c r="AI80" s="104">
        <v>90.67</v>
      </c>
      <c r="AJ80" s="104">
        <v>53.1</v>
      </c>
      <c r="AK80" s="104">
        <v>73.19</v>
      </c>
    </row>
    <row r="81" spans="1:37" x14ac:dyDescent="0.25">
      <c r="A81" s="111">
        <v>3759</v>
      </c>
      <c r="B81" s="112" t="s">
        <v>531</v>
      </c>
      <c r="C81" s="113">
        <v>7896637022583</v>
      </c>
      <c r="D81" s="114" t="s">
        <v>176</v>
      </c>
      <c r="E81" s="115" t="s">
        <v>50</v>
      </c>
      <c r="F81" s="116">
        <v>60.35</v>
      </c>
      <c r="G81" s="116">
        <v>83.19</v>
      </c>
      <c r="H81" s="116">
        <v>63.98</v>
      </c>
      <c r="I81" s="116">
        <v>88.19</v>
      </c>
      <c r="J81" s="116">
        <v>64.760000000000005</v>
      </c>
      <c r="K81" s="116">
        <v>89.26</v>
      </c>
      <c r="L81" s="116">
        <v>65.56</v>
      </c>
      <c r="M81" s="116">
        <v>90.37</v>
      </c>
      <c r="N81" s="116">
        <v>65.97</v>
      </c>
      <c r="O81" s="116">
        <v>90.93</v>
      </c>
      <c r="P81" s="116">
        <v>66.38</v>
      </c>
      <c r="Q81" s="116">
        <v>91.5</v>
      </c>
      <c r="R81" s="116">
        <v>66.8</v>
      </c>
      <c r="S81" s="116">
        <v>92.08</v>
      </c>
      <c r="T81" s="116">
        <v>68.09</v>
      </c>
      <c r="U81" s="116">
        <v>93.85</v>
      </c>
      <c r="V81" s="116">
        <v>68.53</v>
      </c>
      <c r="W81" s="116">
        <v>94.46</v>
      </c>
      <c r="X81" s="116">
        <v>68.97</v>
      </c>
      <c r="Y81" s="116">
        <v>95.07</v>
      </c>
      <c r="Z81" s="116">
        <v>63.22</v>
      </c>
      <c r="AA81" s="116">
        <v>87.4</v>
      </c>
      <c r="AB81" s="116">
        <v>63.99</v>
      </c>
      <c r="AC81" s="116">
        <v>88.46</v>
      </c>
      <c r="AD81" s="116">
        <v>64.78</v>
      </c>
      <c r="AE81" s="116">
        <v>89.55</v>
      </c>
      <c r="AF81" s="116">
        <v>65.180000000000007</v>
      </c>
      <c r="AG81" s="116">
        <v>90.11</v>
      </c>
      <c r="AH81" s="116">
        <v>65.59</v>
      </c>
      <c r="AI81" s="116">
        <v>90.67</v>
      </c>
      <c r="AJ81" s="116">
        <v>53.1</v>
      </c>
      <c r="AK81" s="116">
        <v>73.19</v>
      </c>
    </row>
    <row r="82" spans="1:37" x14ac:dyDescent="0.25">
      <c r="A82" s="8"/>
      <c r="B82" s="79" t="s">
        <v>228</v>
      </c>
      <c r="C82" s="74"/>
      <c r="D82" s="78"/>
      <c r="E82" s="5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</row>
    <row r="83" spans="1:37" x14ac:dyDescent="0.25">
      <c r="A83" s="8">
        <v>3253</v>
      </c>
      <c r="B83" s="3" t="s">
        <v>229</v>
      </c>
      <c r="C83" s="74">
        <v>7896637032537</v>
      </c>
      <c r="D83" s="78" t="s">
        <v>202</v>
      </c>
      <c r="E83" s="5" t="s">
        <v>203</v>
      </c>
      <c r="F83" s="104">
        <v>218.73</v>
      </c>
      <c r="G83" s="110" t="s">
        <v>571</v>
      </c>
      <c r="H83" s="104">
        <v>218.73</v>
      </c>
      <c r="I83" s="110" t="s">
        <v>571</v>
      </c>
      <c r="J83" s="104">
        <v>218.73</v>
      </c>
      <c r="K83" s="110" t="s">
        <v>571</v>
      </c>
      <c r="L83" s="104">
        <v>218.73</v>
      </c>
      <c r="M83" s="110" t="s">
        <v>571</v>
      </c>
      <c r="N83" s="104">
        <v>218.73</v>
      </c>
      <c r="O83" s="110" t="s">
        <v>571</v>
      </c>
      <c r="P83" s="104">
        <v>218.73</v>
      </c>
      <c r="Q83" s="110" t="s">
        <v>571</v>
      </c>
      <c r="R83" s="104">
        <v>218.73</v>
      </c>
      <c r="S83" s="110" t="s">
        <v>571</v>
      </c>
      <c r="T83" s="104">
        <v>218.73</v>
      </c>
      <c r="U83" s="110" t="s">
        <v>571</v>
      </c>
      <c r="V83" s="104">
        <v>218.73</v>
      </c>
      <c r="W83" s="110" t="s">
        <v>571</v>
      </c>
      <c r="X83" s="104">
        <v>218.73</v>
      </c>
      <c r="Y83" s="110" t="s">
        <v>571</v>
      </c>
      <c r="Z83" s="104">
        <v>218.73</v>
      </c>
      <c r="AA83" s="110" t="s">
        <v>571</v>
      </c>
      <c r="AB83" s="104">
        <v>218.73</v>
      </c>
      <c r="AC83" s="110" t="s">
        <v>571</v>
      </c>
      <c r="AD83" s="104">
        <v>218.73</v>
      </c>
      <c r="AE83" s="110" t="s">
        <v>571</v>
      </c>
      <c r="AF83" s="104">
        <v>218.73</v>
      </c>
      <c r="AG83" s="110" t="s">
        <v>571</v>
      </c>
      <c r="AH83" s="104">
        <v>218.73</v>
      </c>
      <c r="AI83" s="110" t="s">
        <v>571</v>
      </c>
      <c r="AJ83" s="104">
        <v>218.73</v>
      </c>
      <c r="AK83" s="110" t="s">
        <v>571</v>
      </c>
    </row>
    <row r="84" spans="1:37" x14ac:dyDescent="0.25">
      <c r="A84" s="8">
        <v>3254</v>
      </c>
      <c r="B84" s="3" t="s">
        <v>230</v>
      </c>
      <c r="C84" s="74">
        <v>7896637032544</v>
      </c>
      <c r="D84" s="78" t="s">
        <v>202</v>
      </c>
      <c r="E84" s="5" t="s">
        <v>203</v>
      </c>
      <c r="F84" s="104">
        <v>288.51</v>
      </c>
      <c r="G84" s="110" t="s">
        <v>571</v>
      </c>
      <c r="H84" s="104">
        <v>288.51</v>
      </c>
      <c r="I84" s="110" t="s">
        <v>571</v>
      </c>
      <c r="J84" s="104">
        <v>288.51</v>
      </c>
      <c r="K84" s="110" t="s">
        <v>571</v>
      </c>
      <c r="L84" s="104">
        <v>288.51</v>
      </c>
      <c r="M84" s="110" t="s">
        <v>571</v>
      </c>
      <c r="N84" s="104">
        <v>288.51</v>
      </c>
      <c r="O84" s="110" t="s">
        <v>571</v>
      </c>
      <c r="P84" s="104">
        <v>288.51</v>
      </c>
      <c r="Q84" s="110" t="s">
        <v>571</v>
      </c>
      <c r="R84" s="104">
        <v>288.51</v>
      </c>
      <c r="S84" s="110" t="s">
        <v>571</v>
      </c>
      <c r="T84" s="104">
        <v>288.51</v>
      </c>
      <c r="U84" s="110" t="s">
        <v>571</v>
      </c>
      <c r="V84" s="104">
        <v>288.51</v>
      </c>
      <c r="W84" s="110" t="s">
        <v>571</v>
      </c>
      <c r="X84" s="104">
        <v>288.51</v>
      </c>
      <c r="Y84" s="110" t="s">
        <v>571</v>
      </c>
      <c r="Z84" s="104">
        <v>288.51</v>
      </c>
      <c r="AA84" s="110" t="s">
        <v>571</v>
      </c>
      <c r="AB84" s="104">
        <v>288.51</v>
      </c>
      <c r="AC84" s="110" t="s">
        <v>571</v>
      </c>
      <c r="AD84" s="104">
        <v>288.51</v>
      </c>
      <c r="AE84" s="110" t="s">
        <v>571</v>
      </c>
      <c r="AF84" s="104">
        <v>288.51</v>
      </c>
      <c r="AG84" s="110" t="s">
        <v>571</v>
      </c>
      <c r="AH84" s="104">
        <v>288.51</v>
      </c>
      <c r="AI84" s="110" t="s">
        <v>571</v>
      </c>
      <c r="AJ84" s="104">
        <v>288.51</v>
      </c>
      <c r="AK84" s="110" t="s">
        <v>571</v>
      </c>
    </row>
    <row r="85" spans="1:37" x14ac:dyDescent="0.25">
      <c r="A85" s="8">
        <v>3251</v>
      </c>
      <c r="B85" s="3" t="s">
        <v>231</v>
      </c>
      <c r="C85" s="74">
        <v>7896637032513</v>
      </c>
      <c r="D85" s="78" t="s">
        <v>202</v>
      </c>
      <c r="E85" s="5" t="s">
        <v>203</v>
      </c>
      <c r="F85" s="104">
        <v>218.73</v>
      </c>
      <c r="G85" s="110" t="s">
        <v>571</v>
      </c>
      <c r="H85" s="104">
        <v>218.73</v>
      </c>
      <c r="I85" s="110" t="s">
        <v>571</v>
      </c>
      <c r="J85" s="104">
        <v>218.73</v>
      </c>
      <c r="K85" s="110" t="s">
        <v>571</v>
      </c>
      <c r="L85" s="104">
        <v>218.73</v>
      </c>
      <c r="M85" s="110" t="s">
        <v>571</v>
      </c>
      <c r="N85" s="104">
        <v>218.73</v>
      </c>
      <c r="O85" s="110" t="s">
        <v>571</v>
      </c>
      <c r="P85" s="104">
        <v>218.73</v>
      </c>
      <c r="Q85" s="110" t="s">
        <v>571</v>
      </c>
      <c r="R85" s="104">
        <v>218.73</v>
      </c>
      <c r="S85" s="110" t="s">
        <v>571</v>
      </c>
      <c r="T85" s="104">
        <v>218.73</v>
      </c>
      <c r="U85" s="110" t="s">
        <v>571</v>
      </c>
      <c r="V85" s="104">
        <v>218.73</v>
      </c>
      <c r="W85" s="110" t="s">
        <v>571</v>
      </c>
      <c r="X85" s="104">
        <v>218.73</v>
      </c>
      <c r="Y85" s="110" t="s">
        <v>571</v>
      </c>
      <c r="Z85" s="104">
        <v>218.73</v>
      </c>
      <c r="AA85" s="110" t="s">
        <v>571</v>
      </c>
      <c r="AB85" s="104">
        <v>218.73</v>
      </c>
      <c r="AC85" s="110" t="s">
        <v>571</v>
      </c>
      <c r="AD85" s="104">
        <v>218.73</v>
      </c>
      <c r="AE85" s="110" t="s">
        <v>571</v>
      </c>
      <c r="AF85" s="104">
        <v>218.73</v>
      </c>
      <c r="AG85" s="110" t="s">
        <v>571</v>
      </c>
      <c r="AH85" s="104">
        <v>218.73</v>
      </c>
      <c r="AI85" s="110" t="s">
        <v>571</v>
      </c>
      <c r="AJ85" s="104">
        <v>218.73</v>
      </c>
      <c r="AK85" s="110" t="s">
        <v>571</v>
      </c>
    </row>
    <row r="86" spans="1:37" x14ac:dyDescent="0.25">
      <c r="A86" s="8">
        <v>3252</v>
      </c>
      <c r="B86" s="3" t="s">
        <v>232</v>
      </c>
      <c r="C86" s="74">
        <v>7896637032520</v>
      </c>
      <c r="D86" s="78" t="s">
        <v>202</v>
      </c>
      <c r="E86" s="5" t="s">
        <v>203</v>
      </c>
      <c r="F86" s="104">
        <v>218.73</v>
      </c>
      <c r="G86" s="110" t="s">
        <v>571</v>
      </c>
      <c r="H86" s="104">
        <v>218.73</v>
      </c>
      <c r="I86" s="110" t="s">
        <v>571</v>
      </c>
      <c r="J86" s="104">
        <v>218.73</v>
      </c>
      <c r="K86" s="110" t="s">
        <v>571</v>
      </c>
      <c r="L86" s="104">
        <v>218.73</v>
      </c>
      <c r="M86" s="110" t="s">
        <v>571</v>
      </c>
      <c r="N86" s="104">
        <v>218.73</v>
      </c>
      <c r="O86" s="110" t="s">
        <v>571</v>
      </c>
      <c r="P86" s="104">
        <v>218.73</v>
      </c>
      <c r="Q86" s="110" t="s">
        <v>571</v>
      </c>
      <c r="R86" s="104">
        <v>218.73</v>
      </c>
      <c r="S86" s="110" t="s">
        <v>571</v>
      </c>
      <c r="T86" s="104">
        <v>218.73</v>
      </c>
      <c r="U86" s="110" t="s">
        <v>571</v>
      </c>
      <c r="V86" s="104">
        <v>218.73</v>
      </c>
      <c r="W86" s="110" t="s">
        <v>571</v>
      </c>
      <c r="X86" s="104">
        <v>218.73</v>
      </c>
      <c r="Y86" s="110" t="s">
        <v>571</v>
      </c>
      <c r="Z86" s="104">
        <v>218.73</v>
      </c>
      <c r="AA86" s="110" t="s">
        <v>571</v>
      </c>
      <c r="AB86" s="104">
        <v>218.73</v>
      </c>
      <c r="AC86" s="110" t="s">
        <v>571</v>
      </c>
      <c r="AD86" s="104">
        <v>218.73</v>
      </c>
      <c r="AE86" s="110" t="s">
        <v>571</v>
      </c>
      <c r="AF86" s="104">
        <v>218.73</v>
      </c>
      <c r="AG86" s="110" t="s">
        <v>571</v>
      </c>
      <c r="AH86" s="104">
        <v>218.73</v>
      </c>
      <c r="AI86" s="110" t="s">
        <v>571</v>
      </c>
      <c r="AJ86" s="104">
        <v>218.73</v>
      </c>
      <c r="AK86" s="110" t="s">
        <v>571</v>
      </c>
    </row>
    <row r="87" spans="1:37" x14ac:dyDescent="0.25">
      <c r="A87" s="8"/>
      <c r="B87" s="79" t="s">
        <v>136</v>
      </c>
      <c r="C87" s="74"/>
      <c r="D87" s="78"/>
      <c r="E87" s="5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</row>
    <row r="88" spans="1:37" x14ac:dyDescent="0.25">
      <c r="A88" s="8">
        <v>1717</v>
      </c>
      <c r="B88" s="3" t="s">
        <v>233</v>
      </c>
      <c r="C88" s="74">
        <v>7896637017176</v>
      </c>
      <c r="D88" s="78" t="s">
        <v>182</v>
      </c>
      <c r="E88" s="5" t="s">
        <v>36</v>
      </c>
      <c r="F88" s="104">
        <v>68.89</v>
      </c>
      <c r="G88" s="104">
        <v>92.41</v>
      </c>
      <c r="H88" s="104">
        <v>73.040000000000006</v>
      </c>
      <c r="I88" s="104">
        <v>97.98</v>
      </c>
      <c r="J88" s="104">
        <v>73.930000000000007</v>
      </c>
      <c r="K88" s="104">
        <v>99.17</v>
      </c>
      <c r="L88" s="104">
        <v>74.84</v>
      </c>
      <c r="M88" s="104">
        <v>100.4</v>
      </c>
      <c r="N88" s="104">
        <v>75.3</v>
      </c>
      <c r="O88" s="104">
        <v>101.01</v>
      </c>
      <c r="P88" s="104">
        <v>75.78</v>
      </c>
      <c r="Q88" s="104">
        <v>101.66</v>
      </c>
      <c r="R88" s="104">
        <v>76.25</v>
      </c>
      <c r="S88" s="104">
        <v>102.29</v>
      </c>
      <c r="T88" s="104">
        <v>77.72</v>
      </c>
      <c r="U88" s="104">
        <v>104.26</v>
      </c>
      <c r="V88" s="104">
        <v>78.22</v>
      </c>
      <c r="W88" s="104">
        <v>104.93</v>
      </c>
      <c r="X88" s="104">
        <v>78.73</v>
      </c>
      <c r="Y88" s="104">
        <v>105.61</v>
      </c>
      <c r="Z88" s="104">
        <v>65.209999999999994</v>
      </c>
      <c r="AA88" s="104">
        <v>90.15</v>
      </c>
      <c r="AB88" s="104">
        <v>66.010000000000005</v>
      </c>
      <c r="AC88" s="104">
        <v>91.25</v>
      </c>
      <c r="AD88" s="104">
        <v>66.819999999999993</v>
      </c>
      <c r="AE88" s="104">
        <v>92.37</v>
      </c>
      <c r="AF88" s="104">
        <v>67.239999999999995</v>
      </c>
      <c r="AG88" s="104">
        <v>92.96</v>
      </c>
      <c r="AH88" s="104">
        <v>67.66</v>
      </c>
      <c r="AI88" s="104">
        <v>93.54</v>
      </c>
      <c r="AJ88" s="104">
        <v>60.62</v>
      </c>
      <c r="AK88" s="104">
        <v>81.319999999999993</v>
      </c>
    </row>
    <row r="89" spans="1:37" x14ac:dyDescent="0.25">
      <c r="A89" s="8">
        <v>1719</v>
      </c>
      <c r="B89" s="3" t="s">
        <v>234</v>
      </c>
      <c r="C89" s="74">
        <v>7896637017190</v>
      </c>
      <c r="D89" s="78" t="s">
        <v>182</v>
      </c>
      <c r="E89" s="5" t="s">
        <v>36</v>
      </c>
      <c r="F89" s="104">
        <v>172.27</v>
      </c>
      <c r="G89" s="104">
        <v>231.09</v>
      </c>
      <c r="H89" s="104">
        <v>182.65</v>
      </c>
      <c r="I89" s="104">
        <v>245.02</v>
      </c>
      <c r="J89" s="104">
        <v>184.88</v>
      </c>
      <c r="K89" s="104">
        <v>248.01</v>
      </c>
      <c r="L89" s="104">
        <v>187.16</v>
      </c>
      <c r="M89" s="104">
        <v>251.07</v>
      </c>
      <c r="N89" s="104">
        <v>188.32</v>
      </c>
      <c r="O89" s="104">
        <v>252.62</v>
      </c>
      <c r="P89" s="104">
        <v>189.5</v>
      </c>
      <c r="Q89" s="104">
        <v>254.21</v>
      </c>
      <c r="R89" s="104">
        <v>190.69</v>
      </c>
      <c r="S89" s="104">
        <v>255.8</v>
      </c>
      <c r="T89" s="104">
        <v>194.36</v>
      </c>
      <c r="U89" s="104">
        <v>260.73</v>
      </c>
      <c r="V89" s="104">
        <v>195.61</v>
      </c>
      <c r="W89" s="104">
        <v>262.39999999999998</v>
      </c>
      <c r="X89" s="104">
        <v>196.88</v>
      </c>
      <c r="Y89" s="104">
        <v>264.11</v>
      </c>
      <c r="Z89" s="104">
        <v>163.08000000000001</v>
      </c>
      <c r="AA89" s="104">
        <v>225.45</v>
      </c>
      <c r="AB89" s="104">
        <v>165.07</v>
      </c>
      <c r="AC89" s="104">
        <v>228.2</v>
      </c>
      <c r="AD89" s="104">
        <v>167.11</v>
      </c>
      <c r="AE89" s="104">
        <v>231.02</v>
      </c>
      <c r="AF89" s="104">
        <v>168.15</v>
      </c>
      <c r="AG89" s="104">
        <v>232.46</v>
      </c>
      <c r="AH89" s="104">
        <v>169.2</v>
      </c>
      <c r="AI89" s="104">
        <v>233.91</v>
      </c>
      <c r="AJ89" s="104">
        <v>151.6</v>
      </c>
      <c r="AK89" s="104">
        <v>203.37</v>
      </c>
    </row>
    <row r="90" spans="1:37" x14ac:dyDescent="0.25">
      <c r="A90" s="8"/>
      <c r="B90" s="79" t="s">
        <v>51</v>
      </c>
      <c r="C90" s="74"/>
      <c r="D90" s="78"/>
      <c r="E90" s="5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  <c r="AA90" s="104"/>
      <c r="AB90" s="104"/>
      <c r="AC90" s="104"/>
      <c r="AD90" s="104"/>
      <c r="AE90" s="104"/>
      <c r="AF90" s="104"/>
      <c r="AG90" s="104"/>
      <c r="AH90" s="104"/>
      <c r="AI90" s="104"/>
      <c r="AJ90" s="104"/>
      <c r="AK90" s="104"/>
    </row>
    <row r="91" spans="1:37" x14ac:dyDescent="0.25">
      <c r="A91" s="8">
        <v>2314</v>
      </c>
      <c r="B91" s="3" t="s">
        <v>235</v>
      </c>
      <c r="C91" s="74">
        <v>7896637023146</v>
      </c>
      <c r="D91" s="78" t="s">
        <v>176</v>
      </c>
      <c r="E91" s="5" t="s">
        <v>33</v>
      </c>
      <c r="F91" s="104">
        <v>23.11</v>
      </c>
      <c r="G91" s="104">
        <v>31.85</v>
      </c>
      <c r="H91" s="104">
        <v>24.5</v>
      </c>
      <c r="I91" s="104">
        <v>33.770000000000003</v>
      </c>
      <c r="J91" s="104">
        <v>24.8</v>
      </c>
      <c r="K91" s="104">
        <v>34.18</v>
      </c>
      <c r="L91" s="104">
        <v>25.1</v>
      </c>
      <c r="M91" s="104">
        <v>34.6</v>
      </c>
      <c r="N91" s="104">
        <v>25.26</v>
      </c>
      <c r="O91" s="104">
        <v>34.82</v>
      </c>
      <c r="P91" s="104">
        <v>25.42</v>
      </c>
      <c r="Q91" s="104">
        <v>35.04</v>
      </c>
      <c r="R91" s="104">
        <v>25.58</v>
      </c>
      <c r="S91" s="104">
        <v>35.26</v>
      </c>
      <c r="T91" s="104">
        <v>26.07</v>
      </c>
      <c r="U91" s="104">
        <v>35.93</v>
      </c>
      <c r="V91" s="104">
        <v>26.24</v>
      </c>
      <c r="W91" s="104">
        <v>36.17</v>
      </c>
      <c r="X91" s="104">
        <v>26.41</v>
      </c>
      <c r="Y91" s="104">
        <v>36.4</v>
      </c>
      <c r="Z91" s="104">
        <v>24.2</v>
      </c>
      <c r="AA91" s="104">
        <v>33.46</v>
      </c>
      <c r="AB91" s="104">
        <v>24.5</v>
      </c>
      <c r="AC91" s="104">
        <v>33.869999999999997</v>
      </c>
      <c r="AD91" s="104">
        <v>24.8</v>
      </c>
      <c r="AE91" s="104">
        <v>34.28</v>
      </c>
      <c r="AF91" s="104">
        <v>24.96</v>
      </c>
      <c r="AG91" s="104">
        <v>34.51</v>
      </c>
      <c r="AH91" s="104">
        <v>25.11</v>
      </c>
      <c r="AI91" s="104">
        <v>34.71</v>
      </c>
      <c r="AJ91" s="104">
        <v>20.329999999999998</v>
      </c>
      <c r="AK91" s="104">
        <v>28.02</v>
      </c>
    </row>
    <row r="92" spans="1:37" x14ac:dyDescent="0.25">
      <c r="A92" s="8">
        <v>2313</v>
      </c>
      <c r="B92" s="3" t="s">
        <v>236</v>
      </c>
      <c r="C92" s="74">
        <v>7896637023139</v>
      </c>
      <c r="D92" s="78" t="s">
        <v>176</v>
      </c>
      <c r="E92" s="5" t="s">
        <v>33</v>
      </c>
      <c r="F92" s="104">
        <v>48.47</v>
      </c>
      <c r="G92" s="104">
        <v>66.81</v>
      </c>
      <c r="H92" s="104">
        <v>51.39</v>
      </c>
      <c r="I92" s="104">
        <v>70.84</v>
      </c>
      <c r="J92" s="104">
        <v>52.01</v>
      </c>
      <c r="K92" s="104">
        <v>71.69</v>
      </c>
      <c r="L92" s="104">
        <v>52.66</v>
      </c>
      <c r="M92" s="104">
        <v>72.59</v>
      </c>
      <c r="N92" s="104">
        <v>52.98</v>
      </c>
      <c r="O92" s="104">
        <v>73.03</v>
      </c>
      <c r="P92" s="104">
        <v>53.31</v>
      </c>
      <c r="Q92" s="104">
        <v>73.48</v>
      </c>
      <c r="R92" s="104">
        <v>53.65</v>
      </c>
      <c r="S92" s="104">
        <v>73.95</v>
      </c>
      <c r="T92" s="104">
        <v>54.68</v>
      </c>
      <c r="U92" s="104">
        <v>75.37</v>
      </c>
      <c r="V92" s="104">
        <v>55.03</v>
      </c>
      <c r="W92" s="104">
        <v>75.849999999999994</v>
      </c>
      <c r="X92" s="104">
        <v>55.39</v>
      </c>
      <c r="Y92" s="104">
        <v>76.349999999999994</v>
      </c>
      <c r="Z92" s="104">
        <v>50.77</v>
      </c>
      <c r="AA92" s="104">
        <v>70.19</v>
      </c>
      <c r="AB92" s="104">
        <v>51.39</v>
      </c>
      <c r="AC92" s="104">
        <v>71.040000000000006</v>
      </c>
      <c r="AD92" s="104">
        <v>52.02</v>
      </c>
      <c r="AE92" s="104">
        <v>71.91</v>
      </c>
      <c r="AF92" s="104">
        <v>52.35</v>
      </c>
      <c r="AG92" s="104">
        <v>72.37</v>
      </c>
      <c r="AH92" s="104">
        <v>52.68</v>
      </c>
      <c r="AI92" s="104">
        <v>72.83</v>
      </c>
      <c r="AJ92" s="104">
        <v>42.65</v>
      </c>
      <c r="AK92" s="104">
        <v>58.79</v>
      </c>
    </row>
    <row r="93" spans="1:37" x14ac:dyDescent="0.25">
      <c r="A93" s="8">
        <v>2334</v>
      </c>
      <c r="B93" s="3" t="s">
        <v>237</v>
      </c>
      <c r="C93" s="74">
        <v>7896637023344</v>
      </c>
      <c r="D93" s="78" t="s">
        <v>176</v>
      </c>
      <c r="E93" s="5" t="s">
        <v>33</v>
      </c>
      <c r="F93" s="104">
        <v>21.99</v>
      </c>
      <c r="G93" s="104">
        <v>30.31</v>
      </c>
      <c r="H93" s="104">
        <v>23.32</v>
      </c>
      <c r="I93" s="104">
        <v>32.14</v>
      </c>
      <c r="J93" s="104">
        <v>23.6</v>
      </c>
      <c r="K93" s="104">
        <v>32.53</v>
      </c>
      <c r="L93" s="104">
        <v>23.89</v>
      </c>
      <c r="M93" s="104">
        <v>32.93</v>
      </c>
      <c r="N93" s="104">
        <v>24.04</v>
      </c>
      <c r="O93" s="104">
        <v>33.14</v>
      </c>
      <c r="P93" s="104">
        <v>24.19</v>
      </c>
      <c r="Q93" s="104">
        <v>33.340000000000003</v>
      </c>
      <c r="R93" s="104">
        <v>24.34</v>
      </c>
      <c r="S93" s="104">
        <v>33.549999999999997</v>
      </c>
      <c r="T93" s="104">
        <v>24.81</v>
      </c>
      <c r="U93" s="104">
        <v>34.200000000000003</v>
      </c>
      <c r="V93" s="104">
        <v>24.97</v>
      </c>
      <c r="W93" s="104">
        <v>34.42</v>
      </c>
      <c r="X93" s="104">
        <v>25.13</v>
      </c>
      <c r="Y93" s="104">
        <v>34.64</v>
      </c>
      <c r="Z93" s="104">
        <v>23.04</v>
      </c>
      <c r="AA93" s="104">
        <v>31.85</v>
      </c>
      <c r="AB93" s="104">
        <v>23.32</v>
      </c>
      <c r="AC93" s="104">
        <v>32.24</v>
      </c>
      <c r="AD93" s="104">
        <v>23.6</v>
      </c>
      <c r="AE93" s="104">
        <v>32.630000000000003</v>
      </c>
      <c r="AF93" s="104">
        <v>23.75</v>
      </c>
      <c r="AG93" s="104">
        <v>32.83</v>
      </c>
      <c r="AH93" s="104">
        <v>23.9</v>
      </c>
      <c r="AI93" s="104">
        <v>33.04</v>
      </c>
      <c r="AJ93" s="104">
        <v>19.350000000000001</v>
      </c>
      <c r="AK93" s="104">
        <v>26.67</v>
      </c>
    </row>
    <row r="94" spans="1:37" x14ac:dyDescent="0.25">
      <c r="A94" s="8">
        <v>2244</v>
      </c>
      <c r="B94" s="3" t="s">
        <v>238</v>
      </c>
      <c r="C94" s="74">
        <v>7896637022446</v>
      </c>
      <c r="D94" s="78" t="s">
        <v>176</v>
      </c>
      <c r="E94" s="5" t="s">
        <v>33</v>
      </c>
      <c r="F94" s="104">
        <v>44.1</v>
      </c>
      <c r="G94" s="104">
        <v>60.79</v>
      </c>
      <c r="H94" s="104">
        <v>46.75</v>
      </c>
      <c r="I94" s="104">
        <v>64.44</v>
      </c>
      <c r="J94" s="104">
        <v>47.32</v>
      </c>
      <c r="K94" s="104">
        <v>65.23</v>
      </c>
      <c r="L94" s="104">
        <v>47.91</v>
      </c>
      <c r="M94" s="104">
        <v>66.040000000000006</v>
      </c>
      <c r="N94" s="104">
        <v>48.21</v>
      </c>
      <c r="O94" s="104">
        <v>66.45</v>
      </c>
      <c r="P94" s="104">
        <v>48.51</v>
      </c>
      <c r="Q94" s="104">
        <v>66.87</v>
      </c>
      <c r="R94" s="104">
        <v>48.81</v>
      </c>
      <c r="S94" s="104">
        <v>67.28</v>
      </c>
      <c r="T94" s="104">
        <v>49.75</v>
      </c>
      <c r="U94" s="104">
        <v>68.58</v>
      </c>
      <c r="V94" s="104">
        <v>50.07</v>
      </c>
      <c r="W94" s="104">
        <v>69.02</v>
      </c>
      <c r="X94" s="104">
        <v>50.4</v>
      </c>
      <c r="Y94" s="104">
        <v>69.47</v>
      </c>
      <c r="Z94" s="104">
        <v>46.19</v>
      </c>
      <c r="AA94" s="104">
        <v>63.85</v>
      </c>
      <c r="AB94" s="104">
        <v>46.76</v>
      </c>
      <c r="AC94" s="104">
        <v>64.64</v>
      </c>
      <c r="AD94" s="104">
        <v>47.33</v>
      </c>
      <c r="AE94" s="104">
        <v>65.430000000000007</v>
      </c>
      <c r="AF94" s="104">
        <v>47.63</v>
      </c>
      <c r="AG94" s="104">
        <v>65.849999999999994</v>
      </c>
      <c r="AH94" s="104">
        <v>47.93</v>
      </c>
      <c r="AI94" s="104">
        <v>66.260000000000005</v>
      </c>
      <c r="AJ94" s="104">
        <v>38.799999999999997</v>
      </c>
      <c r="AK94" s="104">
        <v>53.48</v>
      </c>
    </row>
    <row r="95" spans="1:37" x14ac:dyDescent="0.25">
      <c r="A95" s="8">
        <v>2323</v>
      </c>
      <c r="B95" s="3" t="s">
        <v>239</v>
      </c>
      <c r="C95" s="74">
        <v>7896637023238</v>
      </c>
      <c r="D95" s="78" t="s">
        <v>176</v>
      </c>
      <c r="E95" s="5" t="s">
        <v>33</v>
      </c>
      <c r="F95" s="104">
        <v>36.92</v>
      </c>
      <c r="G95" s="104">
        <v>50.89</v>
      </c>
      <c r="H95" s="104">
        <v>39.14</v>
      </c>
      <c r="I95" s="104">
        <v>53.95</v>
      </c>
      <c r="J95" s="104">
        <v>39.619999999999997</v>
      </c>
      <c r="K95" s="104">
        <v>54.61</v>
      </c>
      <c r="L95" s="104">
        <v>40.11</v>
      </c>
      <c r="M95" s="104">
        <v>55.29</v>
      </c>
      <c r="N95" s="104">
        <v>40.36</v>
      </c>
      <c r="O95" s="104">
        <v>55.63</v>
      </c>
      <c r="P95" s="104">
        <v>40.61</v>
      </c>
      <c r="Q95" s="104">
        <v>55.98</v>
      </c>
      <c r="R95" s="104">
        <v>40.869999999999997</v>
      </c>
      <c r="S95" s="104">
        <v>56.34</v>
      </c>
      <c r="T95" s="104">
        <v>41.65</v>
      </c>
      <c r="U95" s="104">
        <v>57.41</v>
      </c>
      <c r="V95" s="104">
        <v>41.92</v>
      </c>
      <c r="W95" s="104">
        <v>57.78</v>
      </c>
      <c r="X95" s="104">
        <v>42.19</v>
      </c>
      <c r="Y95" s="104">
        <v>58.15</v>
      </c>
      <c r="Z95" s="104">
        <v>38.67</v>
      </c>
      <c r="AA95" s="104">
        <v>53.46</v>
      </c>
      <c r="AB95" s="104">
        <v>39.15</v>
      </c>
      <c r="AC95" s="104">
        <v>54.12</v>
      </c>
      <c r="AD95" s="104">
        <v>39.630000000000003</v>
      </c>
      <c r="AE95" s="104">
        <v>54.79</v>
      </c>
      <c r="AF95" s="104">
        <v>39.880000000000003</v>
      </c>
      <c r="AG95" s="104">
        <v>55.13</v>
      </c>
      <c r="AH95" s="104">
        <v>40.130000000000003</v>
      </c>
      <c r="AI95" s="104">
        <v>55.48</v>
      </c>
      <c r="AJ95" s="104">
        <v>32.49</v>
      </c>
      <c r="AK95" s="104">
        <v>44.78</v>
      </c>
    </row>
    <row r="96" spans="1:37" x14ac:dyDescent="0.25">
      <c r="A96" s="8">
        <v>3194</v>
      </c>
      <c r="B96" s="3" t="s">
        <v>240</v>
      </c>
      <c r="C96" s="74">
        <v>7896637031943</v>
      </c>
      <c r="D96" s="78" t="s">
        <v>176</v>
      </c>
      <c r="E96" s="5" t="s">
        <v>33</v>
      </c>
      <c r="F96" s="104">
        <v>46.24</v>
      </c>
      <c r="G96" s="104">
        <v>63.74</v>
      </c>
      <c r="H96" s="104">
        <v>49.02</v>
      </c>
      <c r="I96" s="104">
        <v>67.569999999999993</v>
      </c>
      <c r="J96" s="104">
        <v>49.62</v>
      </c>
      <c r="K96" s="104">
        <v>68.400000000000006</v>
      </c>
      <c r="L96" s="104">
        <v>50.23</v>
      </c>
      <c r="M96" s="104">
        <v>69.239999999999995</v>
      </c>
      <c r="N96" s="104">
        <v>50.54</v>
      </c>
      <c r="O96" s="104">
        <v>69.66</v>
      </c>
      <c r="P96" s="104">
        <v>50.86</v>
      </c>
      <c r="Q96" s="104">
        <v>70.11</v>
      </c>
      <c r="R96" s="104">
        <v>51.18</v>
      </c>
      <c r="S96" s="104">
        <v>70.55</v>
      </c>
      <c r="T96" s="104">
        <v>52.16</v>
      </c>
      <c r="U96" s="104">
        <v>71.900000000000006</v>
      </c>
      <c r="V96" s="104">
        <v>52.5</v>
      </c>
      <c r="W96" s="104">
        <v>72.37</v>
      </c>
      <c r="X96" s="104">
        <v>52.84</v>
      </c>
      <c r="Y96" s="104">
        <v>72.83</v>
      </c>
      <c r="Z96" s="104">
        <v>48.43</v>
      </c>
      <c r="AA96" s="104">
        <v>66.95</v>
      </c>
      <c r="AB96" s="104">
        <v>49.02</v>
      </c>
      <c r="AC96" s="104">
        <v>67.77</v>
      </c>
      <c r="AD96" s="104">
        <v>49.63</v>
      </c>
      <c r="AE96" s="104">
        <v>68.61</v>
      </c>
      <c r="AF96" s="104">
        <v>49.94</v>
      </c>
      <c r="AG96" s="104">
        <v>69.040000000000006</v>
      </c>
      <c r="AH96" s="104">
        <v>50.25</v>
      </c>
      <c r="AI96" s="104">
        <v>69.47</v>
      </c>
      <c r="AJ96" s="104">
        <v>40.69</v>
      </c>
      <c r="AK96" s="104">
        <v>56.09</v>
      </c>
    </row>
    <row r="97" spans="1:37" x14ac:dyDescent="0.25">
      <c r="A97" s="8"/>
      <c r="B97" s="79" t="s">
        <v>549</v>
      </c>
      <c r="C97" s="74"/>
      <c r="D97" s="78"/>
      <c r="E97" s="5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  <c r="AA97" s="104"/>
      <c r="AB97" s="104"/>
      <c r="AC97" s="104"/>
      <c r="AD97" s="104"/>
      <c r="AE97" s="104"/>
      <c r="AF97" s="104"/>
      <c r="AG97" s="104"/>
      <c r="AH97" s="104"/>
      <c r="AI97" s="104"/>
      <c r="AJ97" s="104"/>
      <c r="AK97" s="104"/>
    </row>
    <row r="98" spans="1:37" x14ac:dyDescent="0.25">
      <c r="A98" s="8">
        <v>3766</v>
      </c>
      <c r="B98" s="3" t="s">
        <v>550</v>
      </c>
      <c r="C98" s="74">
        <v>7896637037662</v>
      </c>
      <c r="D98" s="78" t="s">
        <v>202</v>
      </c>
      <c r="E98" s="5" t="s">
        <v>203</v>
      </c>
      <c r="F98" s="104">
        <v>131.55000000000001</v>
      </c>
      <c r="G98" s="110" t="s">
        <v>571</v>
      </c>
      <c r="H98" s="104">
        <v>131.55000000000001</v>
      </c>
      <c r="I98" s="110" t="s">
        <v>571</v>
      </c>
      <c r="J98" s="104">
        <v>131.55000000000001</v>
      </c>
      <c r="K98" s="110" t="s">
        <v>571</v>
      </c>
      <c r="L98" s="104">
        <v>131.55000000000001</v>
      </c>
      <c r="M98" s="110" t="s">
        <v>571</v>
      </c>
      <c r="N98" s="104">
        <v>131.55000000000001</v>
      </c>
      <c r="O98" s="110" t="s">
        <v>571</v>
      </c>
      <c r="P98" s="104">
        <v>131.55000000000001</v>
      </c>
      <c r="Q98" s="110" t="s">
        <v>571</v>
      </c>
      <c r="R98" s="104">
        <v>131.55000000000001</v>
      </c>
      <c r="S98" s="110" t="s">
        <v>571</v>
      </c>
      <c r="T98" s="104">
        <v>131.55000000000001</v>
      </c>
      <c r="U98" s="110" t="s">
        <v>571</v>
      </c>
      <c r="V98" s="104">
        <v>131.55000000000001</v>
      </c>
      <c r="W98" s="110" t="s">
        <v>571</v>
      </c>
      <c r="X98" s="104">
        <v>131.55000000000001</v>
      </c>
      <c r="Y98" s="110" t="s">
        <v>571</v>
      </c>
      <c r="Z98" s="104">
        <v>131.55000000000001</v>
      </c>
      <c r="AA98" s="110" t="s">
        <v>571</v>
      </c>
      <c r="AB98" s="104">
        <v>131.55000000000001</v>
      </c>
      <c r="AC98" s="110" t="s">
        <v>571</v>
      </c>
      <c r="AD98" s="104">
        <v>131.55000000000001</v>
      </c>
      <c r="AE98" s="110" t="s">
        <v>571</v>
      </c>
      <c r="AF98" s="104">
        <v>131.55000000000001</v>
      </c>
      <c r="AG98" s="110" t="s">
        <v>571</v>
      </c>
      <c r="AH98" s="104">
        <v>131.55000000000001</v>
      </c>
      <c r="AI98" s="110" t="s">
        <v>571</v>
      </c>
      <c r="AJ98" s="104">
        <v>131.55000000000001</v>
      </c>
      <c r="AK98" s="110" t="s">
        <v>571</v>
      </c>
    </row>
    <row r="99" spans="1:37" x14ac:dyDescent="0.25">
      <c r="A99" s="8">
        <v>3771</v>
      </c>
      <c r="B99" s="3" t="s">
        <v>551</v>
      </c>
      <c r="C99" s="74">
        <v>7896637037716</v>
      </c>
      <c r="D99" s="78" t="s">
        <v>202</v>
      </c>
      <c r="E99" s="5" t="s">
        <v>203</v>
      </c>
      <c r="F99" s="104">
        <v>25.22</v>
      </c>
      <c r="G99" s="110" t="s">
        <v>571</v>
      </c>
      <c r="H99" s="104">
        <v>25.22</v>
      </c>
      <c r="I99" s="110" t="s">
        <v>571</v>
      </c>
      <c r="J99" s="104">
        <v>25.22</v>
      </c>
      <c r="K99" s="110" t="s">
        <v>571</v>
      </c>
      <c r="L99" s="104">
        <v>25.22</v>
      </c>
      <c r="M99" s="110" t="s">
        <v>571</v>
      </c>
      <c r="N99" s="104">
        <v>25.22</v>
      </c>
      <c r="O99" s="110" t="s">
        <v>571</v>
      </c>
      <c r="P99" s="104">
        <v>25.22</v>
      </c>
      <c r="Q99" s="110" t="s">
        <v>571</v>
      </c>
      <c r="R99" s="104">
        <v>25.22</v>
      </c>
      <c r="S99" s="110" t="s">
        <v>571</v>
      </c>
      <c r="T99" s="104">
        <v>25.22</v>
      </c>
      <c r="U99" s="110" t="s">
        <v>571</v>
      </c>
      <c r="V99" s="104">
        <v>25.22</v>
      </c>
      <c r="W99" s="110" t="s">
        <v>571</v>
      </c>
      <c r="X99" s="104">
        <v>25.22</v>
      </c>
      <c r="Y99" s="110" t="s">
        <v>571</v>
      </c>
      <c r="Z99" s="104">
        <v>25.22</v>
      </c>
      <c r="AA99" s="110" t="s">
        <v>571</v>
      </c>
      <c r="AB99" s="104">
        <v>25.22</v>
      </c>
      <c r="AC99" s="110" t="s">
        <v>571</v>
      </c>
      <c r="AD99" s="104">
        <v>25.22</v>
      </c>
      <c r="AE99" s="110" t="s">
        <v>571</v>
      </c>
      <c r="AF99" s="104">
        <v>25.22</v>
      </c>
      <c r="AG99" s="110" t="s">
        <v>571</v>
      </c>
      <c r="AH99" s="104">
        <v>25.22</v>
      </c>
      <c r="AI99" s="110" t="s">
        <v>571</v>
      </c>
      <c r="AJ99" s="104">
        <v>25.22</v>
      </c>
      <c r="AK99" s="110" t="s">
        <v>571</v>
      </c>
    </row>
    <row r="100" spans="1:37" x14ac:dyDescent="0.25">
      <c r="A100" s="8"/>
      <c r="B100" s="79" t="s">
        <v>81</v>
      </c>
      <c r="C100" s="74"/>
      <c r="D100" s="78"/>
      <c r="E100" s="5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  <c r="AJ100" s="104"/>
      <c r="AK100" s="104"/>
    </row>
    <row r="101" spans="1:37" x14ac:dyDescent="0.25">
      <c r="A101" s="8">
        <v>2231</v>
      </c>
      <c r="B101" s="3" t="s">
        <v>241</v>
      </c>
      <c r="C101" s="74">
        <v>7896637022316</v>
      </c>
      <c r="D101" s="78" t="s">
        <v>182</v>
      </c>
      <c r="E101" s="5" t="s">
        <v>21</v>
      </c>
      <c r="F101" s="104">
        <v>83.77</v>
      </c>
      <c r="G101" s="104">
        <v>112.37</v>
      </c>
      <c r="H101" s="104">
        <v>88.82</v>
      </c>
      <c r="I101" s="104">
        <v>119.15</v>
      </c>
      <c r="J101" s="104">
        <v>89.9</v>
      </c>
      <c r="K101" s="104">
        <v>120.6</v>
      </c>
      <c r="L101" s="104">
        <v>91.01</v>
      </c>
      <c r="M101" s="104">
        <v>122.09</v>
      </c>
      <c r="N101" s="104">
        <v>91.58</v>
      </c>
      <c r="O101" s="104">
        <v>122.85</v>
      </c>
      <c r="P101" s="104">
        <v>92.15</v>
      </c>
      <c r="Q101" s="104">
        <v>123.62</v>
      </c>
      <c r="R101" s="104">
        <v>92.73</v>
      </c>
      <c r="S101" s="104">
        <v>124.39</v>
      </c>
      <c r="T101" s="104">
        <v>94.51</v>
      </c>
      <c r="U101" s="104">
        <v>126.78</v>
      </c>
      <c r="V101" s="104">
        <v>95.12</v>
      </c>
      <c r="W101" s="104">
        <v>127.6</v>
      </c>
      <c r="X101" s="104">
        <v>95.74</v>
      </c>
      <c r="Y101" s="104">
        <v>128.43</v>
      </c>
      <c r="Z101" s="104">
        <v>79.3</v>
      </c>
      <c r="AA101" s="104">
        <v>109.63</v>
      </c>
      <c r="AB101" s="104">
        <v>80.27</v>
      </c>
      <c r="AC101" s="104">
        <v>110.97</v>
      </c>
      <c r="AD101" s="104">
        <v>81.260000000000005</v>
      </c>
      <c r="AE101" s="104">
        <v>112.34</v>
      </c>
      <c r="AF101" s="104">
        <v>81.77</v>
      </c>
      <c r="AG101" s="104">
        <v>113.04</v>
      </c>
      <c r="AH101" s="104">
        <v>82.28</v>
      </c>
      <c r="AI101" s="104">
        <v>113.75</v>
      </c>
      <c r="AJ101" s="104">
        <v>73.72</v>
      </c>
      <c r="AK101" s="104">
        <v>98.89</v>
      </c>
    </row>
    <row r="102" spans="1:37" x14ac:dyDescent="0.25">
      <c r="A102" s="8">
        <v>2235</v>
      </c>
      <c r="B102" s="3" t="s">
        <v>242</v>
      </c>
      <c r="C102" s="74">
        <v>7896637022354</v>
      </c>
      <c r="D102" s="78" t="s">
        <v>182</v>
      </c>
      <c r="E102" s="5" t="s">
        <v>21</v>
      </c>
      <c r="F102" s="104">
        <v>399.5</v>
      </c>
      <c r="G102" s="104">
        <v>535.91999999999996</v>
      </c>
      <c r="H102" s="104">
        <v>423.57</v>
      </c>
      <c r="I102" s="104">
        <v>568.20000000000005</v>
      </c>
      <c r="J102" s="104">
        <v>428.73</v>
      </c>
      <c r="K102" s="104">
        <v>575.13</v>
      </c>
      <c r="L102" s="104">
        <v>434.02</v>
      </c>
      <c r="M102" s="104">
        <v>582.22</v>
      </c>
      <c r="N102" s="104">
        <v>436.72</v>
      </c>
      <c r="O102" s="104">
        <v>585.84</v>
      </c>
      <c r="P102" s="104">
        <v>439.45</v>
      </c>
      <c r="Q102" s="104">
        <v>589.51</v>
      </c>
      <c r="R102" s="104">
        <v>442.21</v>
      </c>
      <c r="S102" s="104">
        <v>593.21</v>
      </c>
      <c r="T102" s="104">
        <v>450.72</v>
      </c>
      <c r="U102" s="104">
        <v>604.62</v>
      </c>
      <c r="V102" s="104">
        <v>453.63</v>
      </c>
      <c r="W102" s="104">
        <v>608.53</v>
      </c>
      <c r="X102" s="104">
        <v>456.57</v>
      </c>
      <c r="Y102" s="104">
        <v>612.47</v>
      </c>
      <c r="Z102" s="104">
        <v>378.18</v>
      </c>
      <c r="AA102" s="104">
        <v>522.80999999999995</v>
      </c>
      <c r="AB102" s="104">
        <v>382.8</v>
      </c>
      <c r="AC102" s="104">
        <v>529.20000000000005</v>
      </c>
      <c r="AD102" s="104">
        <v>387.52</v>
      </c>
      <c r="AE102" s="104">
        <v>535.72</v>
      </c>
      <c r="AF102" s="104">
        <v>389.93</v>
      </c>
      <c r="AG102" s="104">
        <v>539.05999999999995</v>
      </c>
      <c r="AH102" s="104">
        <v>392.37</v>
      </c>
      <c r="AI102" s="104">
        <v>542.42999999999995</v>
      </c>
      <c r="AJ102" s="104">
        <v>351.56</v>
      </c>
      <c r="AK102" s="104">
        <v>471.61</v>
      </c>
    </row>
    <row r="103" spans="1:37" x14ac:dyDescent="0.25">
      <c r="A103" s="8">
        <v>2402</v>
      </c>
      <c r="B103" s="3" t="s">
        <v>243</v>
      </c>
      <c r="C103" s="74">
        <v>7896637024020</v>
      </c>
      <c r="D103" s="78" t="s">
        <v>182</v>
      </c>
      <c r="E103" s="5" t="s">
        <v>21</v>
      </c>
      <c r="F103" s="104">
        <v>119.39</v>
      </c>
      <c r="G103" s="104">
        <v>160.16</v>
      </c>
      <c r="H103" s="104">
        <v>126.58</v>
      </c>
      <c r="I103" s="104">
        <v>169.8</v>
      </c>
      <c r="J103" s="104">
        <v>128.12</v>
      </c>
      <c r="K103" s="104">
        <v>171.87</v>
      </c>
      <c r="L103" s="104">
        <v>129.69999999999999</v>
      </c>
      <c r="M103" s="104">
        <v>173.99</v>
      </c>
      <c r="N103" s="104">
        <v>130.51</v>
      </c>
      <c r="O103" s="104">
        <v>175.07</v>
      </c>
      <c r="P103" s="104">
        <v>131.33000000000001</v>
      </c>
      <c r="Q103" s="104">
        <v>176.17</v>
      </c>
      <c r="R103" s="104">
        <v>132.15</v>
      </c>
      <c r="S103" s="104">
        <v>177.27</v>
      </c>
      <c r="T103" s="104">
        <v>134.69</v>
      </c>
      <c r="U103" s="104">
        <v>180.68</v>
      </c>
      <c r="V103" s="104">
        <v>135.56</v>
      </c>
      <c r="W103" s="104">
        <v>181.85</v>
      </c>
      <c r="X103" s="104">
        <v>136.44</v>
      </c>
      <c r="Y103" s="104">
        <v>183.03</v>
      </c>
      <c r="Z103" s="104">
        <v>113.02</v>
      </c>
      <c r="AA103" s="104">
        <v>156.24</v>
      </c>
      <c r="AB103" s="104">
        <v>114.39</v>
      </c>
      <c r="AC103" s="104">
        <v>158.13999999999999</v>
      </c>
      <c r="AD103" s="104">
        <v>115.81</v>
      </c>
      <c r="AE103" s="104">
        <v>160.1</v>
      </c>
      <c r="AF103" s="104">
        <v>116.53</v>
      </c>
      <c r="AG103" s="104">
        <v>161.1</v>
      </c>
      <c r="AH103" s="104">
        <v>117.25</v>
      </c>
      <c r="AI103" s="104">
        <v>162.09</v>
      </c>
      <c r="AJ103" s="104">
        <v>105.06</v>
      </c>
      <c r="AK103" s="104">
        <v>140.93</v>
      </c>
    </row>
    <row r="104" spans="1:37" x14ac:dyDescent="0.25">
      <c r="A104" s="8">
        <v>2233</v>
      </c>
      <c r="B104" s="3" t="s">
        <v>244</v>
      </c>
      <c r="C104" s="74">
        <v>7896637022330</v>
      </c>
      <c r="D104" s="78" t="s">
        <v>182</v>
      </c>
      <c r="E104" s="5" t="s">
        <v>21</v>
      </c>
      <c r="F104" s="104">
        <v>80.8</v>
      </c>
      <c r="G104" s="104">
        <v>108.39</v>
      </c>
      <c r="H104" s="104">
        <v>85.66</v>
      </c>
      <c r="I104" s="104">
        <v>114.91</v>
      </c>
      <c r="J104" s="104">
        <v>86.71</v>
      </c>
      <c r="K104" s="104">
        <v>116.32</v>
      </c>
      <c r="L104" s="104">
        <v>87.78</v>
      </c>
      <c r="M104" s="104">
        <v>117.75</v>
      </c>
      <c r="N104" s="104">
        <v>88.32</v>
      </c>
      <c r="O104" s="104">
        <v>118.48</v>
      </c>
      <c r="P104" s="104">
        <v>88.88</v>
      </c>
      <c r="Q104" s="104">
        <v>119.23</v>
      </c>
      <c r="R104" s="104">
        <v>89.43</v>
      </c>
      <c r="S104" s="104">
        <v>119.97</v>
      </c>
      <c r="T104" s="104">
        <v>91.15</v>
      </c>
      <c r="U104" s="104">
        <v>122.27</v>
      </c>
      <c r="V104" s="104">
        <v>91.74</v>
      </c>
      <c r="W104" s="104">
        <v>123.07</v>
      </c>
      <c r="X104" s="104">
        <v>92.34</v>
      </c>
      <c r="Y104" s="104">
        <v>123.87</v>
      </c>
      <c r="Z104" s="104">
        <v>76.48</v>
      </c>
      <c r="AA104" s="104">
        <v>105.73</v>
      </c>
      <c r="AB104" s="104">
        <v>77.42</v>
      </c>
      <c r="AC104" s="104">
        <v>107.03</v>
      </c>
      <c r="AD104" s="104">
        <v>78.37</v>
      </c>
      <c r="AE104" s="104">
        <v>108.34</v>
      </c>
      <c r="AF104" s="104">
        <v>78.86</v>
      </c>
      <c r="AG104" s="104">
        <v>109.02</v>
      </c>
      <c r="AH104" s="104">
        <v>79.349999999999994</v>
      </c>
      <c r="AI104" s="104">
        <v>109.7</v>
      </c>
      <c r="AJ104" s="104">
        <v>71.099999999999994</v>
      </c>
      <c r="AK104" s="104">
        <v>95.38</v>
      </c>
    </row>
    <row r="105" spans="1:37" x14ac:dyDescent="0.25">
      <c r="A105" s="8">
        <v>3730</v>
      </c>
      <c r="B105" s="3" t="s">
        <v>532</v>
      </c>
      <c r="C105" s="74">
        <v>7896637037303</v>
      </c>
      <c r="D105" s="78" t="s">
        <v>182</v>
      </c>
      <c r="E105" s="5" t="s">
        <v>21</v>
      </c>
      <c r="F105" s="104">
        <v>399.5</v>
      </c>
      <c r="G105" s="104">
        <v>535.91999999999996</v>
      </c>
      <c r="H105" s="104">
        <v>423.57</v>
      </c>
      <c r="I105" s="104">
        <v>568.20000000000005</v>
      </c>
      <c r="J105" s="104">
        <v>428.73</v>
      </c>
      <c r="K105" s="104">
        <v>575.13</v>
      </c>
      <c r="L105" s="104">
        <v>434.02</v>
      </c>
      <c r="M105" s="104">
        <v>582.22</v>
      </c>
      <c r="N105" s="104">
        <v>436.72</v>
      </c>
      <c r="O105" s="104">
        <v>585.84</v>
      </c>
      <c r="P105" s="104">
        <v>439.45</v>
      </c>
      <c r="Q105" s="104">
        <v>589.51</v>
      </c>
      <c r="R105" s="104">
        <v>442.21</v>
      </c>
      <c r="S105" s="104">
        <v>593.21</v>
      </c>
      <c r="T105" s="104">
        <v>450.72</v>
      </c>
      <c r="U105" s="104">
        <v>604.62</v>
      </c>
      <c r="V105" s="104">
        <v>453.63</v>
      </c>
      <c r="W105" s="104">
        <v>608.53</v>
      </c>
      <c r="X105" s="104">
        <v>456.57</v>
      </c>
      <c r="Y105" s="104">
        <v>612.47</v>
      </c>
      <c r="Z105" s="104">
        <v>378.18</v>
      </c>
      <c r="AA105" s="104">
        <v>522.80999999999995</v>
      </c>
      <c r="AB105" s="104">
        <v>382.8</v>
      </c>
      <c r="AC105" s="104">
        <v>529.20000000000005</v>
      </c>
      <c r="AD105" s="104">
        <v>387.52</v>
      </c>
      <c r="AE105" s="104">
        <v>535.72</v>
      </c>
      <c r="AF105" s="104">
        <v>389.93</v>
      </c>
      <c r="AG105" s="104">
        <v>539.05999999999995</v>
      </c>
      <c r="AH105" s="104">
        <v>392.37</v>
      </c>
      <c r="AI105" s="104">
        <v>542.42999999999995</v>
      </c>
      <c r="AJ105" s="104">
        <v>351.56</v>
      </c>
      <c r="AK105" s="104">
        <v>471.61</v>
      </c>
    </row>
    <row r="106" spans="1:37" x14ac:dyDescent="0.25">
      <c r="A106" s="8">
        <v>3731</v>
      </c>
      <c r="B106" s="3" t="s">
        <v>533</v>
      </c>
      <c r="C106" s="74">
        <v>7896637037310</v>
      </c>
      <c r="D106" s="78" t="s">
        <v>182</v>
      </c>
      <c r="E106" s="5" t="s">
        <v>21</v>
      </c>
      <c r="F106" s="104">
        <v>80.8</v>
      </c>
      <c r="G106" s="104">
        <v>108.39</v>
      </c>
      <c r="H106" s="104">
        <v>85.66</v>
      </c>
      <c r="I106" s="104">
        <v>114.91</v>
      </c>
      <c r="J106" s="104">
        <v>86.71</v>
      </c>
      <c r="K106" s="104">
        <v>116.32</v>
      </c>
      <c r="L106" s="104">
        <v>87.78</v>
      </c>
      <c r="M106" s="104">
        <v>117.75</v>
      </c>
      <c r="N106" s="104">
        <v>88.32</v>
      </c>
      <c r="O106" s="104">
        <v>118.48</v>
      </c>
      <c r="P106" s="104">
        <v>88.88</v>
      </c>
      <c r="Q106" s="104">
        <v>119.23</v>
      </c>
      <c r="R106" s="104">
        <v>89.43</v>
      </c>
      <c r="S106" s="104">
        <v>119.97</v>
      </c>
      <c r="T106" s="104">
        <v>91.15</v>
      </c>
      <c r="U106" s="104">
        <v>122.27</v>
      </c>
      <c r="V106" s="104">
        <v>91.74</v>
      </c>
      <c r="W106" s="104">
        <v>123.07</v>
      </c>
      <c r="X106" s="104">
        <v>92.34</v>
      </c>
      <c r="Y106" s="104">
        <v>123.87</v>
      </c>
      <c r="Z106" s="104">
        <v>76.48</v>
      </c>
      <c r="AA106" s="104">
        <v>105.73</v>
      </c>
      <c r="AB106" s="104">
        <v>77.42</v>
      </c>
      <c r="AC106" s="104">
        <v>107.03</v>
      </c>
      <c r="AD106" s="104">
        <v>78.37</v>
      </c>
      <c r="AE106" s="104">
        <v>108.34</v>
      </c>
      <c r="AF106" s="104">
        <v>78.86</v>
      </c>
      <c r="AG106" s="104">
        <v>109.02</v>
      </c>
      <c r="AH106" s="104">
        <v>79.349999999999994</v>
      </c>
      <c r="AI106" s="104">
        <v>109.7</v>
      </c>
      <c r="AJ106" s="104">
        <v>71.099999999999994</v>
      </c>
      <c r="AK106" s="104">
        <v>95.38</v>
      </c>
    </row>
    <row r="107" spans="1:37" x14ac:dyDescent="0.25">
      <c r="A107" s="8"/>
      <c r="B107" s="79" t="s">
        <v>245</v>
      </c>
      <c r="C107" s="74"/>
      <c r="D107" s="78"/>
      <c r="E107" s="5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  <c r="AI107" s="104"/>
      <c r="AJ107" s="104"/>
      <c r="AK107" s="104"/>
    </row>
    <row r="108" spans="1:37" x14ac:dyDescent="0.25">
      <c r="A108" s="8">
        <v>3150</v>
      </c>
      <c r="B108" s="3" t="s">
        <v>246</v>
      </c>
      <c r="C108" s="74">
        <v>7896637031509</v>
      </c>
      <c r="D108" s="78" t="s">
        <v>182</v>
      </c>
      <c r="E108" s="5" t="s">
        <v>29</v>
      </c>
      <c r="F108" s="104">
        <v>53.25</v>
      </c>
      <c r="G108" s="104">
        <v>71.430000000000007</v>
      </c>
      <c r="H108" s="104">
        <v>56.46</v>
      </c>
      <c r="I108" s="104">
        <v>75.739999999999995</v>
      </c>
      <c r="J108" s="104">
        <v>57.15</v>
      </c>
      <c r="K108" s="104">
        <v>76.66</v>
      </c>
      <c r="L108" s="104">
        <v>57.85</v>
      </c>
      <c r="M108" s="104">
        <v>77.599999999999994</v>
      </c>
      <c r="N108" s="104">
        <v>58.21</v>
      </c>
      <c r="O108" s="104">
        <v>78.09</v>
      </c>
      <c r="P108" s="104">
        <v>58.58</v>
      </c>
      <c r="Q108" s="104">
        <v>78.58</v>
      </c>
      <c r="R108" s="104">
        <v>58.94</v>
      </c>
      <c r="S108" s="104">
        <v>79.069999999999993</v>
      </c>
      <c r="T108" s="104">
        <v>60.08</v>
      </c>
      <c r="U108" s="104">
        <v>80.599999999999994</v>
      </c>
      <c r="V108" s="104">
        <v>60.46</v>
      </c>
      <c r="W108" s="104">
        <v>81.099999999999994</v>
      </c>
      <c r="X108" s="104">
        <v>60.86</v>
      </c>
      <c r="Y108" s="104">
        <v>81.64</v>
      </c>
      <c r="Z108" s="104">
        <v>50.41</v>
      </c>
      <c r="AA108" s="104">
        <v>69.69</v>
      </c>
      <c r="AB108" s="104">
        <v>51.02</v>
      </c>
      <c r="AC108" s="104">
        <v>70.53</v>
      </c>
      <c r="AD108" s="104">
        <v>51.65</v>
      </c>
      <c r="AE108" s="104">
        <v>71.400000000000006</v>
      </c>
      <c r="AF108" s="104">
        <v>51.97</v>
      </c>
      <c r="AG108" s="104">
        <v>71.849999999999994</v>
      </c>
      <c r="AH108" s="104">
        <v>52.3</v>
      </c>
      <c r="AI108" s="104">
        <v>72.3</v>
      </c>
      <c r="AJ108" s="104">
        <v>46.86</v>
      </c>
      <c r="AK108" s="104">
        <v>62.86</v>
      </c>
    </row>
    <row r="109" spans="1:37" s="14" customFormat="1" x14ac:dyDescent="0.25">
      <c r="A109" s="8">
        <v>3151</v>
      </c>
      <c r="B109" s="3" t="s">
        <v>247</v>
      </c>
      <c r="C109" s="74">
        <v>7896637031516</v>
      </c>
      <c r="D109" s="78" t="s">
        <v>182</v>
      </c>
      <c r="E109" s="5" t="s">
        <v>29</v>
      </c>
      <c r="F109" s="104">
        <v>95.88</v>
      </c>
      <c r="G109" s="104">
        <v>128.62</v>
      </c>
      <c r="H109" s="104">
        <v>101.65</v>
      </c>
      <c r="I109" s="104">
        <v>136.36000000000001</v>
      </c>
      <c r="J109" s="104">
        <v>102.89</v>
      </c>
      <c r="K109" s="104">
        <v>138.02000000000001</v>
      </c>
      <c r="L109" s="104">
        <v>104.16</v>
      </c>
      <c r="M109" s="104">
        <v>139.72999999999999</v>
      </c>
      <c r="N109" s="104">
        <v>104.81</v>
      </c>
      <c r="O109" s="104">
        <v>140.6</v>
      </c>
      <c r="P109" s="104">
        <v>105.46</v>
      </c>
      <c r="Q109" s="104">
        <v>141.47</v>
      </c>
      <c r="R109" s="104">
        <v>106.13</v>
      </c>
      <c r="S109" s="104">
        <v>142.37</v>
      </c>
      <c r="T109" s="104">
        <v>108.17</v>
      </c>
      <c r="U109" s="104">
        <v>145.11000000000001</v>
      </c>
      <c r="V109" s="104">
        <v>108.86</v>
      </c>
      <c r="W109" s="104">
        <v>146.03</v>
      </c>
      <c r="X109" s="104">
        <v>109.57</v>
      </c>
      <c r="Y109" s="104">
        <v>146.97999999999999</v>
      </c>
      <c r="Z109" s="104">
        <v>90.76</v>
      </c>
      <c r="AA109" s="104">
        <v>125.47</v>
      </c>
      <c r="AB109" s="104">
        <v>91.87</v>
      </c>
      <c r="AC109" s="104">
        <v>127</v>
      </c>
      <c r="AD109" s="104">
        <v>93</v>
      </c>
      <c r="AE109" s="104">
        <v>128.57</v>
      </c>
      <c r="AF109" s="104">
        <v>93.58</v>
      </c>
      <c r="AG109" s="104">
        <v>129.37</v>
      </c>
      <c r="AH109" s="104">
        <v>94.16</v>
      </c>
      <c r="AI109" s="104">
        <v>130.16999999999999</v>
      </c>
      <c r="AJ109" s="104">
        <v>84.37</v>
      </c>
      <c r="AK109" s="104">
        <v>113.18</v>
      </c>
    </row>
    <row r="110" spans="1:37" x14ac:dyDescent="0.25">
      <c r="A110" s="70">
        <v>3160</v>
      </c>
      <c r="B110" s="3" t="s">
        <v>248</v>
      </c>
      <c r="C110" s="74">
        <v>7896637031608</v>
      </c>
      <c r="D110" s="78" t="s">
        <v>182</v>
      </c>
      <c r="E110" s="5" t="s">
        <v>29</v>
      </c>
      <c r="F110" s="104">
        <v>113.05</v>
      </c>
      <c r="G110" s="104">
        <v>151.65</v>
      </c>
      <c r="H110" s="104">
        <v>119.86</v>
      </c>
      <c r="I110" s="104">
        <v>160.79</v>
      </c>
      <c r="J110" s="104">
        <v>121.32</v>
      </c>
      <c r="K110" s="104">
        <v>162.75</v>
      </c>
      <c r="L110" s="104">
        <v>122.81</v>
      </c>
      <c r="M110" s="104">
        <v>164.75</v>
      </c>
      <c r="N110" s="104">
        <v>123.58</v>
      </c>
      <c r="O110" s="104">
        <v>165.78</v>
      </c>
      <c r="P110" s="104">
        <v>124.35</v>
      </c>
      <c r="Q110" s="104">
        <v>166.81</v>
      </c>
      <c r="R110" s="104">
        <v>125.13</v>
      </c>
      <c r="S110" s="104">
        <v>167.86</v>
      </c>
      <c r="T110" s="104">
        <v>127.54</v>
      </c>
      <c r="U110" s="104">
        <v>171.09</v>
      </c>
      <c r="V110" s="104">
        <v>128.36000000000001</v>
      </c>
      <c r="W110" s="104">
        <v>172.19</v>
      </c>
      <c r="X110" s="104">
        <v>129.19</v>
      </c>
      <c r="Y110" s="104">
        <v>173.3</v>
      </c>
      <c r="Z110" s="104">
        <v>107.01</v>
      </c>
      <c r="AA110" s="104">
        <v>147.94</v>
      </c>
      <c r="AB110" s="104">
        <v>108.32</v>
      </c>
      <c r="AC110" s="104">
        <v>149.75</v>
      </c>
      <c r="AD110" s="104">
        <v>109.66</v>
      </c>
      <c r="AE110" s="104">
        <v>151.6</v>
      </c>
      <c r="AF110" s="104">
        <v>110.34</v>
      </c>
      <c r="AG110" s="104">
        <v>152.54</v>
      </c>
      <c r="AH110" s="104">
        <v>111.03</v>
      </c>
      <c r="AI110" s="104">
        <v>153.49</v>
      </c>
      <c r="AJ110" s="104">
        <v>99.48</v>
      </c>
      <c r="AK110" s="104">
        <v>133.44999999999999</v>
      </c>
    </row>
    <row r="111" spans="1:37" x14ac:dyDescent="0.25">
      <c r="A111" s="70"/>
      <c r="B111" s="79" t="s">
        <v>249</v>
      </c>
      <c r="C111" s="74"/>
      <c r="D111" s="78"/>
      <c r="E111" s="5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104"/>
      <c r="AH111" s="104"/>
      <c r="AI111" s="104"/>
      <c r="AJ111" s="104"/>
      <c r="AK111" s="104"/>
    </row>
    <row r="112" spans="1:37" x14ac:dyDescent="0.25">
      <c r="A112" s="71">
        <v>3246</v>
      </c>
      <c r="B112" s="3" t="s">
        <v>250</v>
      </c>
      <c r="C112" s="74">
        <v>7896637032469</v>
      </c>
      <c r="D112" s="78" t="s">
        <v>202</v>
      </c>
      <c r="E112" s="5" t="s">
        <v>203</v>
      </c>
      <c r="F112" s="104">
        <v>21.75</v>
      </c>
      <c r="G112" s="110" t="s">
        <v>571</v>
      </c>
      <c r="H112" s="104">
        <v>21.75</v>
      </c>
      <c r="I112" s="110" t="s">
        <v>571</v>
      </c>
      <c r="J112" s="104">
        <v>21.75</v>
      </c>
      <c r="K112" s="110" t="s">
        <v>571</v>
      </c>
      <c r="L112" s="104">
        <v>21.75</v>
      </c>
      <c r="M112" s="110" t="s">
        <v>571</v>
      </c>
      <c r="N112" s="104">
        <v>21.75</v>
      </c>
      <c r="O112" s="110" t="s">
        <v>571</v>
      </c>
      <c r="P112" s="104">
        <v>21.75</v>
      </c>
      <c r="Q112" s="110" t="s">
        <v>571</v>
      </c>
      <c r="R112" s="104">
        <v>21.75</v>
      </c>
      <c r="S112" s="110" t="s">
        <v>571</v>
      </c>
      <c r="T112" s="104">
        <v>21.75</v>
      </c>
      <c r="U112" s="110" t="s">
        <v>571</v>
      </c>
      <c r="V112" s="104">
        <v>21.75</v>
      </c>
      <c r="W112" s="110" t="s">
        <v>571</v>
      </c>
      <c r="X112" s="104">
        <v>21.75</v>
      </c>
      <c r="Y112" s="110" t="s">
        <v>571</v>
      </c>
      <c r="Z112" s="104">
        <v>21.75</v>
      </c>
      <c r="AA112" s="110" t="s">
        <v>571</v>
      </c>
      <c r="AB112" s="104">
        <v>21.75</v>
      </c>
      <c r="AC112" s="110" t="s">
        <v>571</v>
      </c>
      <c r="AD112" s="104">
        <v>21.75</v>
      </c>
      <c r="AE112" s="110" t="s">
        <v>571</v>
      </c>
      <c r="AF112" s="104">
        <v>21.75</v>
      </c>
      <c r="AG112" s="110" t="s">
        <v>571</v>
      </c>
      <c r="AH112" s="104">
        <v>21.75</v>
      </c>
      <c r="AI112" s="110" t="s">
        <v>571</v>
      </c>
      <c r="AJ112" s="104">
        <v>21.75</v>
      </c>
      <c r="AK112" s="110" t="s">
        <v>571</v>
      </c>
    </row>
    <row r="113" spans="1:37" x14ac:dyDescent="0.25">
      <c r="A113" s="71">
        <v>3282</v>
      </c>
      <c r="B113" s="3" t="s">
        <v>251</v>
      </c>
      <c r="C113" s="74">
        <v>7896637032827</v>
      </c>
      <c r="D113" s="78" t="s">
        <v>202</v>
      </c>
      <c r="E113" s="5" t="s">
        <v>203</v>
      </c>
      <c r="F113" s="104">
        <v>34.799999999999997</v>
      </c>
      <c r="G113" s="110" t="s">
        <v>571</v>
      </c>
      <c r="H113" s="104">
        <v>34.799999999999997</v>
      </c>
      <c r="I113" s="110" t="s">
        <v>571</v>
      </c>
      <c r="J113" s="104">
        <v>34.799999999999997</v>
      </c>
      <c r="K113" s="110" t="s">
        <v>571</v>
      </c>
      <c r="L113" s="104">
        <v>34.799999999999997</v>
      </c>
      <c r="M113" s="110" t="s">
        <v>571</v>
      </c>
      <c r="N113" s="104">
        <v>34.799999999999997</v>
      </c>
      <c r="O113" s="110" t="s">
        <v>571</v>
      </c>
      <c r="P113" s="104">
        <v>34.799999999999997</v>
      </c>
      <c r="Q113" s="110" t="s">
        <v>571</v>
      </c>
      <c r="R113" s="104">
        <v>34.799999999999997</v>
      </c>
      <c r="S113" s="110" t="s">
        <v>571</v>
      </c>
      <c r="T113" s="104">
        <v>34.799999999999997</v>
      </c>
      <c r="U113" s="110" t="s">
        <v>571</v>
      </c>
      <c r="V113" s="104">
        <v>34.799999999999997</v>
      </c>
      <c r="W113" s="110" t="s">
        <v>571</v>
      </c>
      <c r="X113" s="104">
        <v>34.799999999999997</v>
      </c>
      <c r="Y113" s="110" t="s">
        <v>571</v>
      </c>
      <c r="Z113" s="104">
        <v>34.799999999999997</v>
      </c>
      <c r="AA113" s="110" t="s">
        <v>571</v>
      </c>
      <c r="AB113" s="104">
        <v>34.799999999999997</v>
      </c>
      <c r="AC113" s="110" t="s">
        <v>571</v>
      </c>
      <c r="AD113" s="104">
        <v>34.799999999999997</v>
      </c>
      <c r="AE113" s="110" t="s">
        <v>571</v>
      </c>
      <c r="AF113" s="104">
        <v>34.799999999999997</v>
      </c>
      <c r="AG113" s="110" t="s">
        <v>571</v>
      </c>
      <c r="AH113" s="104">
        <v>34.799999999999997</v>
      </c>
      <c r="AI113" s="110" t="s">
        <v>571</v>
      </c>
      <c r="AJ113" s="104">
        <v>34.799999999999997</v>
      </c>
      <c r="AK113" s="110" t="s">
        <v>571</v>
      </c>
    </row>
    <row r="114" spans="1:37" x14ac:dyDescent="0.25">
      <c r="A114" s="8">
        <v>2774</v>
      </c>
      <c r="B114" s="3" t="s">
        <v>252</v>
      </c>
      <c r="C114" s="74">
        <v>7896637027748</v>
      </c>
      <c r="D114" s="78" t="s">
        <v>182</v>
      </c>
      <c r="E114" s="5" t="s">
        <v>253</v>
      </c>
      <c r="F114" s="104">
        <v>43.93</v>
      </c>
      <c r="G114" s="104">
        <v>58.93</v>
      </c>
      <c r="H114" s="104">
        <v>46.58</v>
      </c>
      <c r="I114" s="104">
        <v>62.49</v>
      </c>
      <c r="J114" s="104">
        <v>47.15</v>
      </c>
      <c r="K114" s="104">
        <v>63.25</v>
      </c>
      <c r="L114" s="104">
        <v>47.73</v>
      </c>
      <c r="M114" s="104">
        <v>64.03</v>
      </c>
      <c r="N114" s="104">
        <v>48.02</v>
      </c>
      <c r="O114" s="104">
        <v>64.42</v>
      </c>
      <c r="P114" s="104">
        <v>48.33</v>
      </c>
      <c r="Q114" s="104">
        <v>64.83</v>
      </c>
      <c r="R114" s="104">
        <v>48.63</v>
      </c>
      <c r="S114" s="104">
        <v>65.239999999999995</v>
      </c>
      <c r="T114" s="104">
        <v>49.56</v>
      </c>
      <c r="U114" s="104">
        <v>66.48</v>
      </c>
      <c r="V114" s="104">
        <v>49.88</v>
      </c>
      <c r="W114" s="104">
        <v>66.91</v>
      </c>
      <c r="X114" s="104">
        <v>50.21</v>
      </c>
      <c r="Y114" s="104">
        <v>67.349999999999994</v>
      </c>
      <c r="Z114" s="104">
        <v>41.59</v>
      </c>
      <c r="AA114" s="104">
        <v>57.5</v>
      </c>
      <c r="AB114" s="104">
        <v>42.09</v>
      </c>
      <c r="AC114" s="104">
        <v>58.19</v>
      </c>
      <c r="AD114" s="104">
        <v>42.61</v>
      </c>
      <c r="AE114" s="104">
        <v>58.91</v>
      </c>
      <c r="AF114" s="104">
        <v>42.88</v>
      </c>
      <c r="AG114" s="104">
        <v>59.28</v>
      </c>
      <c r="AH114" s="104">
        <v>43.15</v>
      </c>
      <c r="AI114" s="104">
        <v>59.65</v>
      </c>
      <c r="AJ114" s="104">
        <v>38.659999999999997</v>
      </c>
      <c r="AK114" s="104">
        <v>51.86</v>
      </c>
    </row>
    <row r="115" spans="1:37" x14ac:dyDescent="0.25">
      <c r="A115" s="71">
        <v>3285</v>
      </c>
      <c r="B115" s="3" t="s">
        <v>254</v>
      </c>
      <c r="C115" s="74">
        <v>7896637032858</v>
      </c>
      <c r="D115" s="78" t="s">
        <v>182</v>
      </c>
      <c r="E115" s="5" t="s">
        <v>253</v>
      </c>
      <c r="F115" s="104">
        <v>96.39</v>
      </c>
      <c r="G115" s="104">
        <v>129.30000000000001</v>
      </c>
      <c r="H115" s="104">
        <v>102.19</v>
      </c>
      <c r="I115" s="104">
        <v>137.08000000000001</v>
      </c>
      <c r="J115" s="104">
        <v>103.44</v>
      </c>
      <c r="K115" s="104">
        <v>138.76</v>
      </c>
      <c r="L115" s="104">
        <v>104.72</v>
      </c>
      <c r="M115" s="104">
        <v>140.47999999999999</v>
      </c>
      <c r="N115" s="104">
        <v>105.37</v>
      </c>
      <c r="O115" s="104">
        <v>141.35</v>
      </c>
      <c r="P115" s="104">
        <v>106.03</v>
      </c>
      <c r="Q115" s="104">
        <v>142.24</v>
      </c>
      <c r="R115" s="104">
        <v>106.69</v>
      </c>
      <c r="S115" s="104">
        <v>143.12</v>
      </c>
      <c r="T115" s="104">
        <v>108.74</v>
      </c>
      <c r="U115" s="104">
        <v>145.87</v>
      </c>
      <c r="V115" s="104">
        <v>109.45</v>
      </c>
      <c r="W115" s="104">
        <v>146.82</v>
      </c>
      <c r="X115" s="104">
        <v>110.16</v>
      </c>
      <c r="Y115" s="104">
        <v>147.78</v>
      </c>
      <c r="Z115" s="104">
        <v>91.24</v>
      </c>
      <c r="AA115" s="104">
        <v>126.13</v>
      </c>
      <c r="AB115" s="104">
        <v>92.36</v>
      </c>
      <c r="AC115" s="104">
        <v>127.68</v>
      </c>
      <c r="AD115" s="104">
        <v>93.5</v>
      </c>
      <c r="AE115" s="104">
        <v>129.26</v>
      </c>
      <c r="AF115" s="104">
        <v>94.08</v>
      </c>
      <c r="AG115" s="104">
        <v>130.06</v>
      </c>
      <c r="AH115" s="104">
        <v>94.67</v>
      </c>
      <c r="AI115" s="104">
        <v>130.88</v>
      </c>
      <c r="AJ115" s="104">
        <v>84.82</v>
      </c>
      <c r="AK115" s="104">
        <v>113.78</v>
      </c>
    </row>
    <row r="116" spans="1:37" x14ac:dyDescent="0.25">
      <c r="A116" s="71">
        <v>3247</v>
      </c>
      <c r="B116" s="3" t="s">
        <v>255</v>
      </c>
      <c r="C116" s="74">
        <v>7896637032476</v>
      </c>
      <c r="D116" s="78" t="s">
        <v>202</v>
      </c>
      <c r="E116" s="5" t="s">
        <v>203</v>
      </c>
      <c r="F116" s="104">
        <v>32.049999999999997</v>
      </c>
      <c r="G116" s="110" t="s">
        <v>571</v>
      </c>
      <c r="H116" s="104">
        <v>32.049999999999997</v>
      </c>
      <c r="I116" s="110" t="s">
        <v>571</v>
      </c>
      <c r="J116" s="104">
        <v>32.049999999999997</v>
      </c>
      <c r="K116" s="110" t="s">
        <v>571</v>
      </c>
      <c r="L116" s="104">
        <v>32.049999999999997</v>
      </c>
      <c r="M116" s="110" t="s">
        <v>571</v>
      </c>
      <c r="N116" s="104">
        <v>32.049999999999997</v>
      </c>
      <c r="O116" s="110" t="s">
        <v>571</v>
      </c>
      <c r="P116" s="104">
        <v>32.049999999999997</v>
      </c>
      <c r="Q116" s="110" t="s">
        <v>571</v>
      </c>
      <c r="R116" s="104">
        <v>32.049999999999997</v>
      </c>
      <c r="S116" s="110" t="s">
        <v>571</v>
      </c>
      <c r="T116" s="104">
        <v>32.049999999999997</v>
      </c>
      <c r="U116" s="110" t="s">
        <v>571</v>
      </c>
      <c r="V116" s="104">
        <v>32.049999999999997</v>
      </c>
      <c r="W116" s="110" t="s">
        <v>571</v>
      </c>
      <c r="X116" s="104">
        <v>32.049999999999997</v>
      </c>
      <c r="Y116" s="110" t="s">
        <v>571</v>
      </c>
      <c r="Z116" s="104">
        <v>32.049999999999997</v>
      </c>
      <c r="AA116" s="110" t="s">
        <v>571</v>
      </c>
      <c r="AB116" s="104">
        <v>32.049999999999997</v>
      </c>
      <c r="AC116" s="110" t="s">
        <v>571</v>
      </c>
      <c r="AD116" s="104">
        <v>32.049999999999997</v>
      </c>
      <c r="AE116" s="110" t="s">
        <v>571</v>
      </c>
      <c r="AF116" s="104">
        <v>32.049999999999997</v>
      </c>
      <c r="AG116" s="110" t="s">
        <v>571</v>
      </c>
      <c r="AH116" s="104">
        <v>32.049999999999997</v>
      </c>
      <c r="AI116" s="110" t="s">
        <v>571</v>
      </c>
      <c r="AJ116" s="104">
        <v>32.049999999999997</v>
      </c>
      <c r="AK116" s="110" t="s">
        <v>571</v>
      </c>
    </row>
    <row r="117" spans="1:37" x14ac:dyDescent="0.25">
      <c r="A117" s="71">
        <v>3283</v>
      </c>
      <c r="B117" s="3" t="s">
        <v>256</v>
      </c>
      <c r="C117" s="74">
        <v>7896637032834</v>
      </c>
      <c r="D117" s="78" t="s">
        <v>202</v>
      </c>
      <c r="E117" s="5" t="s">
        <v>203</v>
      </c>
      <c r="F117" s="104">
        <v>51.26</v>
      </c>
      <c r="G117" s="110" t="s">
        <v>571</v>
      </c>
      <c r="H117" s="104">
        <v>51.26</v>
      </c>
      <c r="I117" s="110" t="s">
        <v>571</v>
      </c>
      <c r="J117" s="104">
        <v>51.26</v>
      </c>
      <c r="K117" s="110" t="s">
        <v>571</v>
      </c>
      <c r="L117" s="104">
        <v>51.26</v>
      </c>
      <c r="M117" s="110" t="s">
        <v>571</v>
      </c>
      <c r="N117" s="104">
        <v>51.26</v>
      </c>
      <c r="O117" s="110" t="s">
        <v>571</v>
      </c>
      <c r="P117" s="104">
        <v>51.26</v>
      </c>
      <c r="Q117" s="110" t="s">
        <v>571</v>
      </c>
      <c r="R117" s="104">
        <v>51.26</v>
      </c>
      <c r="S117" s="110" t="s">
        <v>571</v>
      </c>
      <c r="T117" s="104">
        <v>51.26</v>
      </c>
      <c r="U117" s="110" t="s">
        <v>571</v>
      </c>
      <c r="V117" s="104">
        <v>51.26</v>
      </c>
      <c r="W117" s="110" t="s">
        <v>571</v>
      </c>
      <c r="X117" s="104">
        <v>51.26</v>
      </c>
      <c r="Y117" s="110" t="s">
        <v>571</v>
      </c>
      <c r="Z117" s="104">
        <v>51.26</v>
      </c>
      <c r="AA117" s="110" t="s">
        <v>571</v>
      </c>
      <c r="AB117" s="104">
        <v>51.26</v>
      </c>
      <c r="AC117" s="110" t="s">
        <v>571</v>
      </c>
      <c r="AD117" s="104">
        <v>51.26</v>
      </c>
      <c r="AE117" s="110" t="s">
        <v>571</v>
      </c>
      <c r="AF117" s="104">
        <v>51.26</v>
      </c>
      <c r="AG117" s="110" t="s">
        <v>571</v>
      </c>
      <c r="AH117" s="104">
        <v>51.26</v>
      </c>
      <c r="AI117" s="110" t="s">
        <v>571</v>
      </c>
      <c r="AJ117" s="104">
        <v>51.26</v>
      </c>
      <c r="AK117" s="110" t="s">
        <v>571</v>
      </c>
    </row>
    <row r="118" spans="1:37" x14ac:dyDescent="0.25">
      <c r="A118" s="8">
        <v>2771</v>
      </c>
      <c r="B118" s="3" t="s">
        <v>257</v>
      </c>
      <c r="C118" s="74">
        <v>7896637027717</v>
      </c>
      <c r="D118" s="78" t="s">
        <v>182</v>
      </c>
      <c r="E118" s="5" t="s">
        <v>253</v>
      </c>
      <c r="F118" s="104">
        <v>19.559999999999999</v>
      </c>
      <c r="G118" s="104">
        <v>26.24</v>
      </c>
      <c r="H118" s="104">
        <v>20.73</v>
      </c>
      <c r="I118" s="104">
        <v>27.81</v>
      </c>
      <c r="J118" s="104">
        <v>20.99</v>
      </c>
      <c r="K118" s="104">
        <v>28.16</v>
      </c>
      <c r="L118" s="104">
        <v>21.25</v>
      </c>
      <c r="M118" s="104">
        <v>28.51</v>
      </c>
      <c r="N118" s="104">
        <v>21.38</v>
      </c>
      <c r="O118" s="104">
        <v>28.68</v>
      </c>
      <c r="P118" s="104">
        <v>21.51</v>
      </c>
      <c r="Q118" s="104">
        <v>28.85</v>
      </c>
      <c r="R118" s="104">
        <v>21.65</v>
      </c>
      <c r="S118" s="104">
        <v>29.04</v>
      </c>
      <c r="T118" s="104">
        <v>22.06</v>
      </c>
      <c r="U118" s="104">
        <v>29.59</v>
      </c>
      <c r="V118" s="104">
        <v>22.21</v>
      </c>
      <c r="W118" s="104">
        <v>29.79</v>
      </c>
      <c r="X118" s="104">
        <v>22.35</v>
      </c>
      <c r="Y118" s="104">
        <v>29.98</v>
      </c>
      <c r="Z118" s="104">
        <v>18.510000000000002</v>
      </c>
      <c r="AA118" s="104">
        <v>25.59</v>
      </c>
      <c r="AB118" s="104">
        <v>18.739999999999998</v>
      </c>
      <c r="AC118" s="104">
        <v>25.91</v>
      </c>
      <c r="AD118" s="104">
        <v>18.97</v>
      </c>
      <c r="AE118" s="104">
        <v>26.22</v>
      </c>
      <c r="AF118" s="104">
        <v>19.09</v>
      </c>
      <c r="AG118" s="104">
        <v>26.39</v>
      </c>
      <c r="AH118" s="104">
        <v>19.21</v>
      </c>
      <c r="AI118" s="104">
        <v>26.56</v>
      </c>
      <c r="AJ118" s="104">
        <v>17.21</v>
      </c>
      <c r="AK118" s="104">
        <v>23.09</v>
      </c>
    </row>
    <row r="119" spans="1:37" x14ac:dyDescent="0.25">
      <c r="A119" s="8">
        <v>2770</v>
      </c>
      <c r="B119" s="3" t="s">
        <v>258</v>
      </c>
      <c r="C119" s="74">
        <v>7896637027700</v>
      </c>
      <c r="D119" s="78" t="s">
        <v>182</v>
      </c>
      <c r="E119" s="5" t="s">
        <v>253</v>
      </c>
      <c r="F119" s="104">
        <v>54.03</v>
      </c>
      <c r="G119" s="104">
        <v>72.48</v>
      </c>
      <c r="H119" s="104">
        <v>57.29</v>
      </c>
      <c r="I119" s="104">
        <v>76.849999999999994</v>
      </c>
      <c r="J119" s="104">
        <v>57.99</v>
      </c>
      <c r="K119" s="104">
        <v>77.790000000000006</v>
      </c>
      <c r="L119" s="104">
        <v>58.7</v>
      </c>
      <c r="M119" s="104">
        <v>78.739999999999995</v>
      </c>
      <c r="N119" s="104">
        <v>59.07</v>
      </c>
      <c r="O119" s="104">
        <v>79.239999999999995</v>
      </c>
      <c r="P119" s="104">
        <v>59.44</v>
      </c>
      <c r="Q119" s="104">
        <v>79.739999999999995</v>
      </c>
      <c r="R119" s="104">
        <v>59.81</v>
      </c>
      <c r="S119" s="104">
        <v>80.23</v>
      </c>
      <c r="T119" s="104">
        <v>60.96</v>
      </c>
      <c r="U119" s="104">
        <v>81.78</v>
      </c>
      <c r="V119" s="104">
        <v>61.35</v>
      </c>
      <c r="W119" s="104">
        <v>82.3</v>
      </c>
      <c r="X119" s="104">
        <v>61.75</v>
      </c>
      <c r="Y119" s="104">
        <v>82.84</v>
      </c>
      <c r="Z119" s="104">
        <v>51.15</v>
      </c>
      <c r="AA119" s="104">
        <v>70.709999999999994</v>
      </c>
      <c r="AB119" s="104">
        <v>51.77</v>
      </c>
      <c r="AC119" s="104">
        <v>71.569999999999993</v>
      </c>
      <c r="AD119" s="104">
        <v>52.41</v>
      </c>
      <c r="AE119" s="104">
        <v>72.45</v>
      </c>
      <c r="AF119" s="104">
        <v>52.74</v>
      </c>
      <c r="AG119" s="104">
        <v>72.91</v>
      </c>
      <c r="AH119" s="104">
        <v>53.07</v>
      </c>
      <c r="AI119" s="104">
        <v>73.37</v>
      </c>
      <c r="AJ119" s="104">
        <v>47.55</v>
      </c>
      <c r="AK119" s="104">
        <v>63.79</v>
      </c>
    </row>
    <row r="120" spans="1:37" x14ac:dyDescent="0.25">
      <c r="A120" s="8">
        <v>2776</v>
      </c>
      <c r="B120" s="3" t="s">
        <v>259</v>
      </c>
      <c r="C120" s="74">
        <v>7896637027762</v>
      </c>
      <c r="D120" s="78" t="s">
        <v>182</v>
      </c>
      <c r="E120" s="5" t="s">
        <v>253</v>
      </c>
      <c r="F120" s="104">
        <v>59.52</v>
      </c>
      <c r="G120" s="104">
        <v>79.84</v>
      </c>
      <c r="H120" s="104">
        <v>63.11</v>
      </c>
      <c r="I120" s="104">
        <v>84.66</v>
      </c>
      <c r="J120" s="104">
        <v>63.88</v>
      </c>
      <c r="K120" s="104">
        <v>85.69</v>
      </c>
      <c r="L120" s="104">
        <v>64.67</v>
      </c>
      <c r="M120" s="104">
        <v>86.75</v>
      </c>
      <c r="N120" s="104">
        <v>65.069999999999993</v>
      </c>
      <c r="O120" s="104">
        <v>87.29</v>
      </c>
      <c r="P120" s="104">
        <v>65.48</v>
      </c>
      <c r="Q120" s="104">
        <v>87.84</v>
      </c>
      <c r="R120" s="104">
        <v>65.89</v>
      </c>
      <c r="S120" s="104">
        <v>88.39</v>
      </c>
      <c r="T120" s="104">
        <v>67.150000000000006</v>
      </c>
      <c r="U120" s="104">
        <v>90.08</v>
      </c>
      <c r="V120" s="104">
        <v>67.59</v>
      </c>
      <c r="W120" s="104">
        <v>90.67</v>
      </c>
      <c r="X120" s="104">
        <v>68.03</v>
      </c>
      <c r="Y120" s="104">
        <v>91.26</v>
      </c>
      <c r="Z120" s="104">
        <v>56.35</v>
      </c>
      <c r="AA120" s="104">
        <v>77.900000000000006</v>
      </c>
      <c r="AB120" s="104">
        <v>57.03</v>
      </c>
      <c r="AC120" s="104">
        <v>78.84</v>
      </c>
      <c r="AD120" s="104">
        <v>57.74</v>
      </c>
      <c r="AE120" s="104">
        <v>79.819999999999993</v>
      </c>
      <c r="AF120" s="104">
        <v>58.1</v>
      </c>
      <c r="AG120" s="104">
        <v>80.319999999999993</v>
      </c>
      <c r="AH120" s="104">
        <v>58.46</v>
      </c>
      <c r="AI120" s="104">
        <v>80.819999999999993</v>
      </c>
      <c r="AJ120" s="104">
        <v>52.38</v>
      </c>
      <c r="AK120" s="104">
        <v>70.27</v>
      </c>
    </row>
    <row r="121" spans="1:37" x14ac:dyDescent="0.25">
      <c r="A121" s="71">
        <v>3264</v>
      </c>
      <c r="B121" s="3" t="s">
        <v>260</v>
      </c>
      <c r="C121" s="74">
        <v>7896637032643</v>
      </c>
      <c r="D121" s="78" t="s">
        <v>182</v>
      </c>
      <c r="E121" s="5" t="s">
        <v>253</v>
      </c>
      <c r="F121" s="104">
        <v>71.430000000000007</v>
      </c>
      <c r="G121" s="104">
        <v>95.82</v>
      </c>
      <c r="H121" s="104">
        <v>75.73</v>
      </c>
      <c r="I121" s="104">
        <v>101.59</v>
      </c>
      <c r="J121" s="104">
        <v>76.66</v>
      </c>
      <c r="K121" s="104">
        <v>102.84</v>
      </c>
      <c r="L121" s="104">
        <v>77.599999999999994</v>
      </c>
      <c r="M121" s="104">
        <v>104.1</v>
      </c>
      <c r="N121" s="104">
        <v>78.09</v>
      </c>
      <c r="O121" s="104">
        <v>104.75</v>
      </c>
      <c r="P121" s="104">
        <v>78.58</v>
      </c>
      <c r="Q121" s="104">
        <v>105.41</v>
      </c>
      <c r="R121" s="104">
        <v>79.069999999999993</v>
      </c>
      <c r="S121" s="104">
        <v>106.07</v>
      </c>
      <c r="T121" s="104">
        <v>80.59</v>
      </c>
      <c r="U121" s="104">
        <v>108.11</v>
      </c>
      <c r="V121" s="104">
        <v>81.11</v>
      </c>
      <c r="W121" s="104">
        <v>108.81</v>
      </c>
      <c r="X121" s="104">
        <v>81.64</v>
      </c>
      <c r="Y121" s="104">
        <v>109.52</v>
      </c>
      <c r="Z121" s="104">
        <v>67.62</v>
      </c>
      <c r="AA121" s="104">
        <v>93.48</v>
      </c>
      <c r="AB121" s="104">
        <v>68.45</v>
      </c>
      <c r="AC121" s="104">
        <v>94.63</v>
      </c>
      <c r="AD121" s="104">
        <v>69.290000000000006</v>
      </c>
      <c r="AE121" s="104">
        <v>95.79</v>
      </c>
      <c r="AF121" s="104">
        <v>69.72</v>
      </c>
      <c r="AG121" s="104">
        <v>96.38</v>
      </c>
      <c r="AH121" s="104">
        <v>70.16</v>
      </c>
      <c r="AI121" s="104">
        <v>96.99</v>
      </c>
      <c r="AJ121" s="104">
        <v>62.86</v>
      </c>
      <c r="AK121" s="104">
        <v>84.32</v>
      </c>
    </row>
    <row r="122" spans="1:37" x14ac:dyDescent="0.25">
      <c r="A122" s="8">
        <v>2772</v>
      </c>
      <c r="B122" s="3" t="s">
        <v>261</v>
      </c>
      <c r="C122" s="74">
        <v>7896637027724</v>
      </c>
      <c r="D122" s="78" t="s">
        <v>182</v>
      </c>
      <c r="E122" s="5" t="s">
        <v>253</v>
      </c>
      <c r="F122" s="104">
        <v>21.6</v>
      </c>
      <c r="G122" s="104">
        <v>28.98</v>
      </c>
      <c r="H122" s="104">
        <v>22.9</v>
      </c>
      <c r="I122" s="104">
        <v>30.72</v>
      </c>
      <c r="J122" s="104">
        <v>23.18</v>
      </c>
      <c r="K122" s="104">
        <v>31.1</v>
      </c>
      <c r="L122" s="104">
        <v>23.47</v>
      </c>
      <c r="M122" s="104">
        <v>31.48</v>
      </c>
      <c r="N122" s="104">
        <v>23.61</v>
      </c>
      <c r="O122" s="104">
        <v>31.67</v>
      </c>
      <c r="P122" s="104">
        <v>23.76</v>
      </c>
      <c r="Q122" s="104">
        <v>31.87</v>
      </c>
      <c r="R122" s="104">
        <v>23.91</v>
      </c>
      <c r="S122" s="104">
        <v>32.07</v>
      </c>
      <c r="T122" s="104">
        <v>24.37</v>
      </c>
      <c r="U122" s="104">
        <v>32.69</v>
      </c>
      <c r="V122" s="104">
        <v>24.53</v>
      </c>
      <c r="W122" s="104">
        <v>32.909999999999997</v>
      </c>
      <c r="X122" s="104">
        <v>24.69</v>
      </c>
      <c r="Y122" s="104">
        <v>33.119999999999997</v>
      </c>
      <c r="Z122" s="104">
        <v>20.45</v>
      </c>
      <c r="AA122" s="104">
        <v>28.27</v>
      </c>
      <c r="AB122" s="104">
        <v>20.7</v>
      </c>
      <c r="AC122" s="104">
        <v>28.62</v>
      </c>
      <c r="AD122" s="104">
        <v>20.95</v>
      </c>
      <c r="AE122" s="104">
        <v>28.96</v>
      </c>
      <c r="AF122" s="104">
        <v>21.08</v>
      </c>
      <c r="AG122" s="104">
        <v>29.14</v>
      </c>
      <c r="AH122" s="104">
        <v>21.22</v>
      </c>
      <c r="AI122" s="104">
        <v>29.34</v>
      </c>
      <c r="AJ122" s="104">
        <v>19.010000000000002</v>
      </c>
      <c r="AK122" s="104">
        <v>25.5</v>
      </c>
    </row>
    <row r="123" spans="1:37" x14ac:dyDescent="0.25">
      <c r="A123" s="71">
        <v>3284</v>
      </c>
      <c r="B123" s="3" t="s">
        <v>262</v>
      </c>
      <c r="C123" s="74">
        <v>7896637032841</v>
      </c>
      <c r="D123" s="78" t="s">
        <v>182</v>
      </c>
      <c r="E123" s="5" t="s">
        <v>253</v>
      </c>
      <c r="F123" s="104">
        <v>47.42</v>
      </c>
      <c r="G123" s="104">
        <v>63.61</v>
      </c>
      <c r="H123" s="104">
        <v>50.28</v>
      </c>
      <c r="I123" s="104">
        <v>67.45</v>
      </c>
      <c r="J123" s="104">
        <v>50.89</v>
      </c>
      <c r="K123" s="104">
        <v>68.27</v>
      </c>
      <c r="L123" s="104">
        <v>51.52</v>
      </c>
      <c r="M123" s="104">
        <v>69.11</v>
      </c>
      <c r="N123" s="104">
        <v>51.84</v>
      </c>
      <c r="O123" s="104">
        <v>69.540000000000006</v>
      </c>
      <c r="P123" s="104">
        <v>52.16</v>
      </c>
      <c r="Q123" s="104">
        <v>69.97</v>
      </c>
      <c r="R123" s="104">
        <v>52.49</v>
      </c>
      <c r="S123" s="104">
        <v>70.41</v>
      </c>
      <c r="T123" s="104">
        <v>53.5</v>
      </c>
      <c r="U123" s="104">
        <v>71.77</v>
      </c>
      <c r="V123" s="104">
        <v>53.85</v>
      </c>
      <c r="W123" s="104">
        <v>72.239999999999995</v>
      </c>
      <c r="X123" s="104">
        <v>54.19</v>
      </c>
      <c r="Y123" s="104">
        <v>72.69</v>
      </c>
      <c r="Z123" s="104">
        <v>44.89</v>
      </c>
      <c r="AA123" s="104">
        <v>62.06</v>
      </c>
      <c r="AB123" s="104">
        <v>45.44</v>
      </c>
      <c r="AC123" s="104">
        <v>62.82</v>
      </c>
      <c r="AD123" s="104">
        <v>46</v>
      </c>
      <c r="AE123" s="104">
        <v>63.59</v>
      </c>
      <c r="AF123" s="104">
        <v>46.28</v>
      </c>
      <c r="AG123" s="104">
        <v>63.98</v>
      </c>
      <c r="AH123" s="104">
        <v>46.57</v>
      </c>
      <c r="AI123" s="104">
        <v>64.38</v>
      </c>
      <c r="AJ123" s="104">
        <v>41.73</v>
      </c>
      <c r="AK123" s="104">
        <v>55.98</v>
      </c>
    </row>
    <row r="124" spans="1:37" x14ac:dyDescent="0.25">
      <c r="A124" s="71">
        <v>3181</v>
      </c>
      <c r="B124" s="3" t="s">
        <v>263</v>
      </c>
      <c r="C124" s="74">
        <v>7896637031813</v>
      </c>
      <c r="D124" s="78" t="s">
        <v>202</v>
      </c>
      <c r="E124" s="5" t="s">
        <v>203</v>
      </c>
      <c r="F124" s="104">
        <v>28.28</v>
      </c>
      <c r="G124" s="110" t="s">
        <v>571</v>
      </c>
      <c r="H124" s="104">
        <v>28.28</v>
      </c>
      <c r="I124" s="110" t="s">
        <v>571</v>
      </c>
      <c r="J124" s="104">
        <v>28.28</v>
      </c>
      <c r="K124" s="110" t="s">
        <v>571</v>
      </c>
      <c r="L124" s="104">
        <v>28.28</v>
      </c>
      <c r="M124" s="110" t="s">
        <v>571</v>
      </c>
      <c r="N124" s="104">
        <v>28.28</v>
      </c>
      <c r="O124" s="110" t="s">
        <v>571</v>
      </c>
      <c r="P124" s="104">
        <v>28.28</v>
      </c>
      <c r="Q124" s="110" t="s">
        <v>571</v>
      </c>
      <c r="R124" s="104">
        <v>28.28</v>
      </c>
      <c r="S124" s="110" t="s">
        <v>571</v>
      </c>
      <c r="T124" s="104">
        <v>28.28</v>
      </c>
      <c r="U124" s="110" t="s">
        <v>571</v>
      </c>
      <c r="V124" s="104">
        <v>28.28</v>
      </c>
      <c r="W124" s="110" t="s">
        <v>571</v>
      </c>
      <c r="X124" s="104">
        <v>28.28</v>
      </c>
      <c r="Y124" s="110" t="s">
        <v>571</v>
      </c>
      <c r="Z124" s="104">
        <v>28.28</v>
      </c>
      <c r="AA124" s="110" t="s">
        <v>571</v>
      </c>
      <c r="AB124" s="104">
        <v>28.28</v>
      </c>
      <c r="AC124" s="110" t="s">
        <v>571</v>
      </c>
      <c r="AD124" s="104">
        <v>28.28</v>
      </c>
      <c r="AE124" s="110" t="s">
        <v>571</v>
      </c>
      <c r="AF124" s="104">
        <v>28.28</v>
      </c>
      <c r="AG124" s="110" t="s">
        <v>571</v>
      </c>
      <c r="AH124" s="104">
        <v>28.28</v>
      </c>
      <c r="AI124" s="110" t="s">
        <v>571</v>
      </c>
      <c r="AJ124" s="104">
        <v>28.28</v>
      </c>
      <c r="AK124" s="110" t="s">
        <v>571</v>
      </c>
    </row>
    <row r="125" spans="1:37" x14ac:dyDescent="0.25">
      <c r="A125" s="71">
        <v>3286</v>
      </c>
      <c r="B125" s="3" t="s">
        <v>264</v>
      </c>
      <c r="C125" s="74">
        <v>7896637032865</v>
      </c>
      <c r="D125" s="78" t="s">
        <v>202</v>
      </c>
      <c r="E125" s="5" t="s">
        <v>203</v>
      </c>
      <c r="F125" s="104">
        <v>45.23</v>
      </c>
      <c r="G125" s="110" t="s">
        <v>571</v>
      </c>
      <c r="H125" s="104">
        <v>45.23</v>
      </c>
      <c r="I125" s="110" t="s">
        <v>571</v>
      </c>
      <c r="J125" s="104">
        <v>45.23</v>
      </c>
      <c r="K125" s="110" t="s">
        <v>571</v>
      </c>
      <c r="L125" s="104">
        <v>45.23</v>
      </c>
      <c r="M125" s="110" t="s">
        <v>571</v>
      </c>
      <c r="N125" s="104">
        <v>45.23</v>
      </c>
      <c r="O125" s="110" t="s">
        <v>571</v>
      </c>
      <c r="P125" s="104">
        <v>45.23</v>
      </c>
      <c r="Q125" s="110" t="s">
        <v>571</v>
      </c>
      <c r="R125" s="104">
        <v>45.23</v>
      </c>
      <c r="S125" s="110" t="s">
        <v>571</v>
      </c>
      <c r="T125" s="104">
        <v>45.23</v>
      </c>
      <c r="U125" s="110" t="s">
        <v>571</v>
      </c>
      <c r="V125" s="104">
        <v>45.23</v>
      </c>
      <c r="W125" s="110" t="s">
        <v>571</v>
      </c>
      <c r="X125" s="104">
        <v>45.23</v>
      </c>
      <c r="Y125" s="110" t="s">
        <v>571</v>
      </c>
      <c r="Z125" s="104">
        <v>45.23</v>
      </c>
      <c r="AA125" s="110" t="s">
        <v>571</v>
      </c>
      <c r="AB125" s="104">
        <v>45.23</v>
      </c>
      <c r="AC125" s="110" t="s">
        <v>571</v>
      </c>
      <c r="AD125" s="104">
        <v>45.23</v>
      </c>
      <c r="AE125" s="110" t="s">
        <v>571</v>
      </c>
      <c r="AF125" s="104">
        <v>45.23</v>
      </c>
      <c r="AG125" s="110" t="s">
        <v>571</v>
      </c>
      <c r="AH125" s="104">
        <v>45.23</v>
      </c>
      <c r="AI125" s="110" t="s">
        <v>571</v>
      </c>
      <c r="AJ125" s="104">
        <v>45.23</v>
      </c>
      <c r="AK125" s="110" t="s">
        <v>571</v>
      </c>
    </row>
    <row r="126" spans="1:37" x14ac:dyDescent="0.25">
      <c r="A126" s="71">
        <v>3271</v>
      </c>
      <c r="B126" s="3" t="s">
        <v>265</v>
      </c>
      <c r="C126" s="74">
        <v>7896637032711</v>
      </c>
      <c r="D126" s="78" t="s">
        <v>202</v>
      </c>
      <c r="E126" s="5" t="s">
        <v>203</v>
      </c>
      <c r="F126" s="104">
        <v>41.83</v>
      </c>
      <c r="G126" s="110" t="s">
        <v>571</v>
      </c>
      <c r="H126" s="104">
        <v>41.83</v>
      </c>
      <c r="I126" s="110" t="s">
        <v>571</v>
      </c>
      <c r="J126" s="104">
        <v>41.83</v>
      </c>
      <c r="K126" s="110" t="s">
        <v>571</v>
      </c>
      <c r="L126" s="104">
        <v>41.83</v>
      </c>
      <c r="M126" s="110" t="s">
        <v>571</v>
      </c>
      <c r="N126" s="104">
        <v>41.83</v>
      </c>
      <c r="O126" s="110" t="s">
        <v>571</v>
      </c>
      <c r="P126" s="104">
        <v>41.83</v>
      </c>
      <c r="Q126" s="110" t="s">
        <v>571</v>
      </c>
      <c r="R126" s="104">
        <v>41.83</v>
      </c>
      <c r="S126" s="110" t="s">
        <v>571</v>
      </c>
      <c r="T126" s="104">
        <v>41.83</v>
      </c>
      <c r="U126" s="110" t="s">
        <v>571</v>
      </c>
      <c r="V126" s="104">
        <v>41.83</v>
      </c>
      <c r="W126" s="110" t="s">
        <v>571</v>
      </c>
      <c r="X126" s="104">
        <v>41.83</v>
      </c>
      <c r="Y126" s="110" t="s">
        <v>571</v>
      </c>
      <c r="Z126" s="104">
        <v>41.83</v>
      </c>
      <c r="AA126" s="110" t="s">
        <v>571</v>
      </c>
      <c r="AB126" s="104">
        <v>41.83</v>
      </c>
      <c r="AC126" s="110" t="s">
        <v>571</v>
      </c>
      <c r="AD126" s="104">
        <v>41.83</v>
      </c>
      <c r="AE126" s="110" t="s">
        <v>571</v>
      </c>
      <c r="AF126" s="104">
        <v>41.83</v>
      </c>
      <c r="AG126" s="110" t="s">
        <v>571</v>
      </c>
      <c r="AH126" s="104">
        <v>41.83</v>
      </c>
      <c r="AI126" s="110" t="s">
        <v>571</v>
      </c>
      <c r="AJ126" s="104">
        <v>41.83</v>
      </c>
      <c r="AK126" s="110" t="s">
        <v>571</v>
      </c>
    </row>
    <row r="127" spans="1:37" x14ac:dyDescent="0.25">
      <c r="A127" s="71">
        <v>3287</v>
      </c>
      <c r="B127" s="3" t="s">
        <v>266</v>
      </c>
      <c r="C127" s="74">
        <v>7896637032872</v>
      </c>
      <c r="D127" s="78" t="s">
        <v>202</v>
      </c>
      <c r="E127" s="5" t="s">
        <v>203</v>
      </c>
      <c r="F127" s="104">
        <v>60.16</v>
      </c>
      <c r="G127" s="110" t="s">
        <v>571</v>
      </c>
      <c r="H127" s="104">
        <v>60.16</v>
      </c>
      <c r="I127" s="110" t="s">
        <v>571</v>
      </c>
      <c r="J127" s="104">
        <v>60.16</v>
      </c>
      <c r="K127" s="110" t="s">
        <v>571</v>
      </c>
      <c r="L127" s="104">
        <v>60.16</v>
      </c>
      <c r="M127" s="110" t="s">
        <v>571</v>
      </c>
      <c r="N127" s="104">
        <v>60.16</v>
      </c>
      <c r="O127" s="110" t="s">
        <v>571</v>
      </c>
      <c r="P127" s="104">
        <v>60.16</v>
      </c>
      <c r="Q127" s="110" t="s">
        <v>571</v>
      </c>
      <c r="R127" s="104">
        <v>60.16</v>
      </c>
      <c r="S127" s="110" t="s">
        <v>571</v>
      </c>
      <c r="T127" s="104">
        <v>60.16</v>
      </c>
      <c r="U127" s="110" t="s">
        <v>571</v>
      </c>
      <c r="V127" s="104">
        <v>60.16</v>
      </c>
      <c r="W127" s="110" t="s">
        <v>571</v>
      </c>
      <c r="X127" s="104">
        <v>60.16</v>
      </c>
      <c r="Y127" s="110" t="s">
        <v>571</v>
      </c>
      <c r="Z127" s="104">
        <v>60.16</v>
      </c>
      <c r="AA127" s="110" t="s">
        <v>571</v>
      </c>
      <c r="AB127" s="104">
        <v>60.16</v>
      </c>
      <c r="AC127" s="110" t="s">
        <v>571</v>
      </c>
      <c r="AD127" s="104">
        <v>60.16</v>
      </c>
      <c r="AE127" s="110" t="s">
        <v>571</v>
      </c>
      <c r="AF127" s="104">
        <v>60.16</v>
      </c>
      <c r="AG127" s="110" t="s">
        <v>571</v>
      </c>
      <c r="AH127" s="104">
        <v>60.16</v>
      </c>
      <c r="AI127" s="110" t="s">
        <v>571</v>
      </c>
      <c r="AJ127" s="104">
        <v>60.16</v>
      </c>
      <c r="AK127" s="110" t="s">
        <v>571</v>
      </c>
    </row>
    <row r="128" spans="1:37" x14ac:dyDescent="0.25">
      <c r="A128" s="8">
        <v>3040</v>
      </c>
      <c r="B128" s="3" t="s">
        <v>267</v>
      </c>
      <c r="C128" s="74">
        <v>7896637030403</v>
      </c>
      <c r="D128" s="78" t="s">
        <v>182</v>
      </c>
      <c r="E128" s="5" t="s">
        <v>253</v>
      </c>
      <c r="F128" s="104">
        <v>78.849999999999994</v>
      </c>
      <c r="G128" s="104">
        <v>105.77</v>
      </c>
      <c r="H128" s="104">
        <v>83.6</v>
      </c>
      <c r="I128" s="104">
        <v>112.15</v>
      </c>
      <c r="J128" s="104">
        <v>84.62</v>
      </c>
      <c r="K128" s="104">
        <v>113.51</v>
      </c>
      <c r="L128" s="104">
        <v>85.67</v>
      </c>
      <c r="M128" s="104">
        <v>114.92</v>
      </c>
      <c r="N128" s="104">
        <v>86.2</v>
      </c>
      <c r="O128" s="104">
        <v>115.63</v>
      </c>
      <c r="P128" s="104">
        <v>86.74</v>
      </c>
      <c r="Q128" s="104">
        <v>116.36</v>
      </c>
      <c r="R128" s="104">
        <v>87.28</v>
      </c>
      <c r="S128" s="104">
        <v>117.08</v>
      </c>
      <c r="T128" s="104">
        <v>88.96</v>
      </c>
      <c r="U128" s="104">
        <v>119.34</v>
      </c>
      <c r="V128" s="104">
        <v>89.54</v>
      </c>
      <c r="W128" s="104">
        <v>120.11</v>
      </c>
      <c r="X128" s="104">
        <v>90.12</v>
      </c>
      <c r="Y128" s="104">
        <v>120.89</v>
      </c>
      <c r="Z128" s="104">
        <v>74.64</v>
      </c>
      <c r="AA128" s="104">
        <v>103.19</v>
      </c>
      <c r="AB128" s="104">
        <v>75.56</v>
      </c>
      <c r="AC128" s="104">
        <v>104.46</v>
      </c>
      <c r="AD128" s="104">
        <v>76.489999999999995</v>
      </c>
      <c r="AE128" s="104">
        <v>105.74</v>
      </c>
      <c r="AF128" s="104">
        <v>76.959999999999994</v>
      </c>
      <c r="AG128" s="104">
        <v>106.39</v>
      </c>
      <c r="AH128" s="104">
        <v>77.44</v>
      </c>
      <c r="AI128" s="104">
        <v>107.06</v>
      </c>
      <c r="AJ128" s="104">
        <v>69.39</v>
      </c>
      <c r="AK128" s="104">
        <v>93.08</v>
      </c>
    </row>
    <row r="129" spans="1:37" x14ac:dyDescent="0.25">
      <c r="A129" s="71">
        <v>3288</v>
      </c>
      <c r="B129" s="3" t="s">
        <v>268</v>
      </c>
      <c r="C129" s="74">
        <v>7896637032889</v>
      </c>
      <c r="D129" s="78" t="s">
        <v>182</v>
      </c>
      <c r="E129" s="5" t="s">
        <v>253</v>
      </c>
      <c r="F129" s="104">
        <v>98.88</v>
      </c>
      <c r="G129" s="104">
        <v>132.63999999999999</v>
      </c>
      <c r="H129" s="104">
        <v>104.83</v>
      </c>
      <c r="I129" s="104">
        <v>140.63</v>
      </c>
      <c r="J129" s="104">
        <v>106.11</v>
      </c>
      <c r="K129" s="104">
        <v>142.34</v>
      </c>
      <c r="L129" s="104">
        <v>107.42</v>
      </c>
      <c r="M129" s="104">
        <v>144.1</v>
      </c>
      <c r="N129" s="104">
        <v>108.09</v>
      </c>
      <c r="O129" s="104">
        <v>145</v>
      </c>
      <c r="P129" s="104">
        <v>108.76</v>
      </c>
      <c r="Q129" s="104">
        <v>145.9</v>
      </c>
      <c r="R129" s="104">
        <v>109.45</v>
      </c>
      <c r="S129" s="104">
        <v>146.82</v>
      </c>
      <c r="T129" s="104">
        <v>111.55</v>
      </c>
      <c r="U129" s="104">
        <v>149.63999999999999</v>
      </c>
      <c r="V129" s="104">
        <v>112.27</v>
      </c>
      <c r="W129" s="104">
        <v>150.61000000000001</v>
      </c>
      <c r="X129" s="104">
        <v>113</v>
      </c>
      <c r="Y129" s="104">
        <v>151.59</v>
      </c>
      <c r="Z129" s="104">
        <v>93.6</v>
      </c>
      <c r="AA129" s="104">
        <v>129.4</v>
      </c>
      <c r="AB129" s="104">
        <v>94.74</v>
      </c>
      <c r="AC129" s="104">
        <v>130.97</v>
      </c>
      <c r="AD129" s="104">
        <v>95.91</v>
      </c>
      <c r="AE129" s="104">
        <v>132.59</v>
      </c>
      <c r="AF129" s="104">
        <v>96.51</v>
      </c>
      <c r="AG129" s="104">
        <v>133.41999999999999</v>
      </c>
      <c r="AH129" s="104">
        <v>97.11</v>
      </c>
      <c r="AI129" s="104">
        <v>134.25</v>
      </c>
      <c r="AJ129" s="104">
        <v>87.01</v>
      </c>
      <c r="AK129" s="104">
        <v>116.72</v>
      </c>
    </row>
    <row r="130" spans="1:37" x14ac:dyDescent="0.25">
      <c r="A130" s="71">
        <v>3268</v>
      </c>
      <c r="B130" s="3" t="s">
        <v>269</v>
      </c>
      <c r="C130" s="74">
        <v>7896637032681</v>
      </c>
      <c r="D130" s="78" t="s">
        <v>182</v>
      </c>
      <c r="E130" s="5" t="s">
        <v>253</v>
      </c>
      <c r="F130" s="104">
        <v>61.06</v>
      </c>
      <c r="G130" s="104">
        <v>81.91</v>
      </c>
      <c r="H130" s="104">
        <v>64.73</v>
      </c>
      <c r="I130" s="104">
        <v>86.83</v>
      </c>
      <c r="J130" s="104">
        <v>65.52</v>
      </c>
      <c r="K130" s="104">
        <v>87.89</v>
      </c>
      <c r="L130" s="104">
        <v>66.33</v>
      </c>
      <c r="M130" s="104">
        <v>88.98</v>
      </c>
      <c r="N130" s="104">
        <v>66.75</v>
      </c>
      <c r="O130" s="104">
        <v>89.54</v>
      </c>
      <c r="P130" s="104">
        <v>67.16</v>
      </c>
      <c r="Q130" s="104">
        <v>90.09</v>
      </c>
      <c r="R130" s="104">
        <v>67.58</v>
      </c>
      <c r="S130" s="104">
        <v>90.66</v>
      </c>
      <c r="T130" s="104">
        <v>68.88</v>
      </c>
      <c r="U130" s="104">
        <v>92.4</v>
      </c>
      <c r="V130" s="104">
        <v>69.33</v>
      </c>
      <c r="W130" s="104">
        <v>93</v>
      </c>
      <c r="X130" s="104">
        <v>69.78</v>
      </c>
      <c r="Y130" s="104">
        <v>93.61</v>
      </c>
      <c r="Z130" s="104">
        <v>57.8</v>
      </c>
      <c r="AA130" s="104">
        <v>79.91</v>
      </c>
      <c r="AB130" s="104">
        <v>58.5</v>
      </c>
      <c r="AC130" s="104">
        <v>80.87</v>
      </c>
      <c r="AD130" s="104">
        <v>59.23</v>
      </c>
      <c r="AE130" s="104">
        <v>81.88</v>
      </c>
      <c r="AF130" s="104">
        <v>59.59</v>
      </c>
      <c r="AG130" s="104">
        <v>82.38</v>
      </c>
      <c r="AH130" s="104">
        <v>59.97</v>
      </c>
      <c r="AI130" s="104">
        <v>82.91</v>
      </c>
      <c r="AJ130" s="104">
        <v>53.73</v>
      </c>
      <c r="AK130" s="104">
        <v>72.08</v>
      </c>
    </row>
    <row r="131" spans="1:37" x14ac:dyDescent="0.25">
      <c r="A131" s="8">
        <v>3031</v>
      </c>
      <c r="B131" s="3" t="s">
        <v>270</v>
      </c>
      <c r="C131" s="74">
        <v>7896637030311</v>
      </c>
      <c r="D131" s="78" t="s">
        <v>182</v>
      </c>
      <c r="E131" s="5" t="s">
        <v>253</v>
      </c>
      <c r="F131" s="104">
        <v>32.450000000000003</v>
      </c>
      <c r="G131" s="104">
        <v>43.53</v>
      </c>
      <c r="H131" s="104">
        <v>34.409999999999997</v>
      </c>
      <c r="I131" s="104">
        <v>46.16</v>
      </c>
      <c r="J131" s="104">
        <v>34.83</v>
      </c>
      <c r="K131" s="104">
        <v>46.72</v>
      </c>
      <c r="L131" s="104">
        <v>35.26</v>
      </c>
      <c r="M131" s="104">
        <v>47.3</v>
      </c>
      <c r="N131" s="104">
        <v>35.479999999999997</v>
      </c>
      <c r="O131" s="104">
        <v>47.6</v>
      </c>
      <c r="P131" s="104">
        <v>35.700000000000003</v>
      </c>
      <c r="Q131" s="104">
        <v>47.89</v>
      </c>
      <c r="R131" s="104">
        <v>35.92</v>
      </c>
      <c r="S131" s="104">
        <v>48.19</v>
      </c>
      <c r="T131" s="104">
        <v>36.619999999999997</v>
      </c>
      <c r="U131" s="104">
        <v>49.12</v>
      </c>
      <c r="V131" s="104">
        <v>36.85</v>
      </c>
      <c r="W131" s="104">
        <v>49.43</v>
      </c>
      <c r="X131" s="104">
        <v>37.090000000000003</v>
      </c>
      <c r="Y131" s="104">
        <v>49.75</v>
      </c>
      <c r="Z131" s="104">
        <v>30.72</v>
      </c>
      <c r="AA131" s="104">
        <v>42.47</v>
      </c>
      <c r="AB131" s="104">
        <v>31.1</v>
      </c>
      <c r="AC131" s="104">
        <v>42.99</v>
      </c>
      <c r="AD131" s="104">
        <v>31.48</v>
      </c>
      <c r="AE131" s="104">
        <v>43.52</v>
      </c>
      <c r="AF131" s="104">
        <v>31.68</v>
      </c>
      <c r="AG131" s="104">
        <v>43.8</v>
      </c>
      <c r="AH131" s="104">
        <v>31.87</v>
      </c>
      <c r="AI131" s="104">
        <v>44.06</v>
      </c>
      <c r="AJ131" s="104">
        <v>28.56</v>
      </c>
      <c r="AK131" s="104">
        <v>38.31</v>
      </c>
    </row>
    <row r="132" spans="1:37" x14ac:dyDescent="0.25">
      <c r="A132" s="8"/>
      <c r="B132" s="79" t="s">
        <v>271</v>
      </c>
      <c r="C132" s="74"/>
      <c r="D132" s="78"/>
      <c r="E132" s="5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04"/>
      <c r="AH132" s="104"/>
      <c r="AI132" s="104"/>
      <c r="AJ132" s="104"/>
      <c r="AK132" s="104"/>
    </row>
    <row r="133" spans="1:37" x14ac:dyDescent="0.25">
      <c r="A133" s="8">
        <v>3234</v>
      </c>
      <c r="B133" s="3" t="s">
        <v>272</v>
      </c>
      <c r="C133" s="74">
        <v>7896637032346</v>
      </c>
      <c r="D133" s="78" t="s">
        <v>176</v>
      </c>
      <c r="E133" s="5" t="s">
        <v>29</v>
      </c>
      <c r="F133" s="104">
        <v>47.55</v>
      </c>
      <c r="G133" s="104">
        <v>65.540000000000006</v>
      </c>
      <c r="H133" s="104">
        <v>50.41</v>
      </c>
      <c r="I133" s="104">
        <v>69.48</v>
      </c>
      <c r="J133" s="104">
        <v>51.03</v>
      </c>
      <c r="K133" s="104">
        <v>70.34</v>
      </c>
      <c r="L133" s="104">
        <v>51.66</v>
      </c>
      <c r="M133" s="104">
        <v>71.209999999999994</v>
      </c>
      <c r="N133" s="104">
        <v>51.98</v>
      </c>
      <c r="O133" s="104">
        <v>71.650000000000006</v>
      </c>
      <c r="P133" s="104">
        <v>52.3</v>
      </c>
      <c r="Q133" s="104">
        <v>72.09</v>
      </c>
      <c r="R133" s="104">
        <v>52.63</v>
      </c>
      <c r="S133" s="104">
        <v>72.540000000000006</v>
      </c>
      <c r="T133" s="104">
        <v>53.64</v>
      </c>
      <c r="U133" s="104">
        <v>73.94</v>
      </c>
      <c r="V133" s="104">
        <v>53.99</v>
      </c>
      <c r="W133" s="104">
        <v>74.42</v>
      </c>
      <c r="X133" s="104">
        <v>54.34</v>
      </c>
      <c r="Y133" s="104">
        <v>74.900000000000006</v>
      </c>
      <c r="Z133" s="104">
        <v>49.81</v>
      </c>
      <c r="AA133" s="104">
        <v>68.86</v>
      </c>
      <c r="AB133" s="104">
        <v>50.41</v>
      </c>
      <c r="AC133" s="104">
        <v>69.69</v>
      </c>
      <c r="AD133" s="104">
        <v>51.04</v>
      </c>
      <c r="AE133" s="104">
        <v>70.56</v>
      </c>
      <c r="AF133" s="104">
        <v>51.35</v>
      </c>
      <c r="AG133" s="104">
        <v>70.989999999999995</v>
      </c>
      <c r="AH133" s="104">
        <v>51.68</v>
      </c>
      <c r="AI133" s="104">
        <v>71.44</v>
      </c>
      <c r="AJ133" s="104">
        <v>41.84</v>
      </c>
      <c r="AK133" s="104">
        <v>57.67</v>
      </c>
    </row>
    <row r="134" spans="1:37" x14ac:dyDescent="0.25">
      <c r="A134" s="8">
        <v>3232</v>
      </c>
      <c r="B134" s="3" t="s">
        <v>273</v>
      </c>
      <c r="C134" s="74">
        <v>7896637032322</v>
      </c>
      <c r="D134" s="78" t="s">
        <v>176</v>
      </c>
      <c r="E134" s="5" t="s">
        <v>29</v>
      </c>
      <c r="F134" s="104">
        <v>95.14</v>
      </c>
      <c r="G134" s="104">
        <v>131.13999999999999</v>
      </c>
      <c r="H134" s="104">
        <v>100.87</v>
      </c>
      <c r="I134" s="104">
        <v>139.04</v>
      </c>
      <c r="J134" s="104">
        <v>102.1</v>
      </c>
      <c r="K134" s="104">
        <v>140.72999999999999</v>
      </c>
      <c r="L134" s="104">
        <v>103.36</v>
      </c>
      <c r="M134" s="104">
        <v>142.47</v>
      </c>
      <c r="N134" s="104">
        <v>104.01</v>
      </c>
      <c r="O134" s="104">
        <v>143.37</v>
      </c>
      <c r="P134" s="104">
        <v>104.66</v>
      </c>
      <c r="Q134" s="104">
        <v>144.26</v>
      </c>
      <c r="R134" s="104">
        <v>105.31</v>
      </c>
      <c r="S134" s="104">
        <v>145.16</v>
      </c>
      <c r="T134" s="104">
        <v>107.34</v>
      </c>
      <c r="U134" s="104">
        <v>147.96</v>
      </c>
      <c r="V134" s="104">
        <v>108.03</v>
      </c>
      <c r="W134" s="104">
        <v>148.91</v>
      </c>
      <c r="X134" s="104">
        <v>108.73</v>
      </c>
      <c r="Y134" s="104">
        <v>149.87</v>
      </c>
      <c r="Z134" s="104">
        <v>99.66</v>
      </c>
      <c r="AA134" s="104">
        <v>137.77000000000001</v>
      </c>
      <c r="AB134" s="104">
        <v>100.88</v>
      </c>
      <c r="AC134" s="104">
        <v>139.46</v>
      </c>
      <c r="AD134" s="104">
        <v>102.12</v>
      </c>
      <c r="AE134" s="104">
        <v>141.16999999999999</v>
      </c>
      <c r="AF134" s="104">
        <v>102.76</v>
      </c>
      <c r="AG134" s="104">
        <v>142.06</v>
      </c>
      <c r="AH134" s="104">
        <v>103.4</v>
      </c>
      <c r="AI134" s="104">
        <v>142.94</v>
      </c>
      <c r="AJ134" s="104">
        <v>83.72</v>
      </c>
      <c r="AK134" s="104">
        <v>115.4</v>
      </c>
    </row>
    <row r="135" spans="1:37" x14ac:dyDescent="0.25">
      <c r="A135" s="8">
        <v>3233</v>
      </c>
      <c r="B135" s="3" t="s">
        <v>274</v>
      </c>
      <c r="C135" s="74">
        <v>7896637032339</v>
      </c>
      <c r="D135" s="78" t="s">
        <v>176</v>
      </c>
      <c r="E135" s="5" t="s">
        <v>29</v>
      </c>
      <c r="F135" s="104">
        <v>239.17</v>
      </c>
      <c r="G135" s="104">
        <v>329.67</v>
      </c>
      <c r="H135" s="104">
        <v>253.57</v>
      </c>
      <c r="I135" s="104">
        <v>349.52</v>
      </c>
      <c r="J135" s="104">
        <v>256.67</v>
      </c>
      <c r="K135" s="104">
        <v>353.79</v>
      </c>
      <c r="L135" s="104">
        <v>259.83</v>
      </c>
      <c r="M135" s="104">
        <v>358.15</v>
      </c>
      <c r="N135" s="104">
        <v>261.45</v>
      </c>
      <c r="O135" s="104">
        <v>360.38</v>
      </c>
      <c r="P135" s="104">
        <v>263.08</v>
      </c>
      <c r="Q135" s="104">
        <v>362.63</v>
      </c>
      <c r="R135" s="104">
        <v>264.74</v>
      </c>
      <c r="S135" s="104">
        <v>364.92</v>
      </c>
      <c r="T135" s="104">
        <v>269.83</v>
      </c>
      <c r="U135" s="104">
        <v>371.93</v>
      </c>
      <c r="V135" s="104">
        <v>271.57</v>
      </c>
      <c r="W135" s="104">
        <v>374.33</v>
      </c>
      <c r="X135" s="104">
        <v>273.33</v>
      </c>
      <c r="Y135" s="104">
        <v>376.76</v>
      </c>
      <c r="Z135" s="104">
        <v>250.53</v>
      </c>
      <c r="AA135" s="104">
        <v>346.34</v>
      </c>
      <c r="AB135" s="104">
        <v>253.59</v>
      </c>
      <c r="AC135" s="104">
        <v>350.57</v>
      </c>
      <c r="AD135" s="104">
        <v>256.72000000000003</v>
      </c>
      <c r="AE135" s="104">
        <v>354.9</v>
      </c>
      <c r="AF135" s="104">
        <v>258.31</v>
      </c>
      <c r="AG135" s="104">
        <v>357.1</v>
      </c>
      <c r="AH135" s="104">
        <v>259.93</v>
      </c>
      <c r="AI135" s="104">
        <v>359.34</v>
      </c>
      <c r="AJ135" s="104">
        <v>210.47</v>
      </c>
      <c r="AK135" s="104">
        <v>290.11</v>
      </c>
    </row>
    <row r="136" spans="1:37" x14ac:dyDescent="0.25">
      <c r="A136" s="8"/>
      <c r="B136" s="79" t="s">
        <v>275</v>
      </c>
      <c r="C136" s="74"/>
      <c r="D136" s="78"/>
      <c r="E136" s="5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  <c r="AJ136" s="104"/>
      <c r="AK136" s="104"/>
    </row>
    <row r="137" spans="1:37" x14ac:dyDescent="0.25">
      <c r="A137" s="8">
        <v>3203</v>
      </c>
      <c r="B137" s="3" t="s">
        <v>276</v>
      </c>
      <c r="C137" s="74">
        <v>7896637032032</v>
      </c>
      <c r="D137" s="78" t="s">
        <v>176</v>
      </c>
      <c r="E137" s="5" t="s">
        <v>21</v>
      </c>
      <c r="F137" s="104">
        <v>115.72</v>
      </c>
      <c r="G137" s="104">
        <v>159.51</v>
      </c>
      <c r="H137" s="104">
        <v>122.69</v>
      </c>
      <c r="I137" s="104">
        <v>169.12</v>
      </c>
      <c r="J137" s="104">
        <v>124.19</v>
      </c>
      <c r="K137" s="104">
        <v>171.18</v>
      </c>
      <c r="L137" s="104">
        <v>125.72</v>
      </c>
      <c r="M137" s="104">
        <v>173.29</v>
      </c>
      <c r="N137" s="104">
        <v>126.5</v>
      </c>
      <c r="O137" s="104">
        <v>174.37</v>
      </c>
      <c r="P137" s="104">
        <v>127.29</v>
      </c>
      <c r="Q137" s="104">
        <v>175.46</v>
      </c>
      <c r="R137" s="104">
        <v>128.09</v>
      </c>
      <c r="S137" s="104">
        <v>176.56</v>
      </c>
      <c r="T137" s="104">
        <v>130.55000000000001</v>
      </c>
      <c r="U137" s="104">
        <v>179.95</v>
      </c>
      <c r="V137" s="104">
        <v>131.4</v>
      </c>
      <c r="W137" s="104">
        <v>181.12</v>
      </c>
      <c r="X137" s="104">
        <v>132.25</v>
      </c>
      <c r="Y137" s="104">
        <v>182.29</v>
      </c>
      <c r="Z137" s="104">
        <v>121.22</v>
      </c>
      <c r="AA137" s="104">
        <v>167.58</v>
      </c>
      <c r="AB137" s="104">
        <v>122.7</v>
      </c>
      <c r="AC137" s="104">
        <v>169.63</v>
      </c>
      <c r="AD137" s="104">
        <v>124.21</v>
      </c>
      <c r="AE137" s="104">
        <v>171.71</v>
      </c>
      <c r="AF137" s="104">
        <v>124.98</v>
      </c>
      <c r="AG137" s="104">
        <v>172.78</v>
      </c>
      <c r="AH137" s="104">
        <v>125.76</v>
      </c>
      <c r="AI137" s="104">
        <v>173.86</v>
      </c>
      <c r="AJ137" s="104">
        <v>101.83</v>
      </c>
      <c r="AK137" s="104">
        <v>140.36000000000001</v>
      </c>
    </row>
    <row r="138" spans="1:37" x14ac:dyDescent="0.25">
      <c r="A138" s="8">
        <v>2915</v>
      </c>
      <c r="B138" s="3" t="s">
        <v>277</v>
      </c>
      <c r="C138" s="74">
        <v>7896637029155</v>
      </c>
      <c r="D138" s="78" t="s">
        <v>176</v>
      </c>
      <c r="E138" s="5" t="s">
        <v>21</v>
      </c>
      <c r="F138" s="104">
        <v>123.04</v>
      </c>
      <c r="G138" s="104">
        <v>169.6</v>
      </c>
      <c r="H138" s="104">
        <v>130.46</v>
      </c>
      <c r="I138" s="104">
        <v>179.83</v>
      </c>
      <c r="J138" s="104">
        <v>132.05000000000001</v>
      </c>
      <c r="K138" s="104">
        <v>182.02</v>
      </c>
      <c r="L138" s="104">
        <v>133.68</v>
      </c>
      <c r="M138" s="104">
        <v>184.26</v>
      </c>
      <c r="N138" s="104">
        <v>134.51</v>
      </c>
      <c r="O138" s="104">
        <v>185.41</v>
      </c>
      <c r="P138" s="104">
        <v>135.35</v>
      </c>
      <c r="Q138" s="104">
        <v>186.57</v>
      </c>
      <c r="R138" s="104">
        <v>136.19999999999999</v>
      </c>
      <c r="S138" s="104">
        <v>187.74</v>
      </c>
      <c r="T138" s="104">
        <v>138.82</v>
      </c>
      <c r="U138" s="104">
        <v>191.35</v>
      </c>
      <c r="V138" s="104">
        <v>139.72</v>
      </c>
      <c r="W138" s="104">
        <v>192.59</v>
      </c>
      <c r="X138" s="104">
        <v>140.62</v>
      </c>
      <c r="Y138" s="104">
        <v>193.83</v>
      </c>
      <c r="Z138" s="104">
        <v>128.88999999999999</v>
      </c>
      <c r="AA138" s="104">
        <v>178.18</v>
      </c>
      <c r="AB138" s="104">
        <v>130.46</v>
      </c>
      <c r="AC138" s="104">
        <v>180.35</v>
      </c>
      <c r="AD138" s="104">
        <v>132.07</v>
      </c>
      <c r="AE138" s="104">
        <v>182.58</v>
      </c>
      <c r="AF138" s="104">
        <v>132.88999999999999</v>
      </c>
      <c r="AG138" s="104">
        <v>183.71</v>
      </c>
      <c r="AH138" s="104">
        <v>133.72999999999999</v>
      </c>
      <c r="AI138" s="104">
        <v>184.87</v>
      </c>
      <c r="AJ138" s="104">
        <v>108.28</v>
      </c>
      <c r="AK138" s="104">
        <v>149.25</v>
      </c>
    </row>
    <row r="139" spans="1:37" x14ac:dyDescent="0.25">
      <c r="A139" s="8">
        <v>2901</v>
      </c>
      <c r="B139" s="3" t="s">
        <v>278</v>
      </c>
      <c r="C139" s="74">
        <v>7896637029018</v>
      </c>
      <c r="D139" s="78" t="s">
        <v>176</v>
      </c>
      <c r="E139" s="5" t="s">
        <v>21</v>
      </c>
      <c r="F139" s="104">
        <v>16.36</v>
      </c>
      <c r="G139" s="104">
        <v>22.55</v>
      </c>
      <c r="H139" s="104">
        <v>17.34</v>
      </c>
      <c r="I139" s="104">
        <v>23.9</v>
      </c>
      <c r="J139" s="104">
        <v>17.55</v>
      </c>
      <c r="K139" s="104">
        <v>24.19</v>
      </c>
      <c r="L139" s="104">
        <v>17.77</v>
      </c>
      <c r="M139" s="104">
        <v>24.49</v>
      </c>
      <c r="N139" s="104">
        <v>17.88</v>
      </c>
      <c r="O139" s="104">
        <v>24.65</v>
      </c>
      <c r="P139" s="104">
        <v>17.989999999999998</v>
      </c>
      <c r="Q139" s="104">
        <v>24.8</v>
      </c>
      <c r="R139" s="104">
        <v>18.100000000000001</v>
      </c>
      <c r="S139" s="104">
        <v>24.95</v>
      </c>
      <c r="T139" s="104">
        <v>18.45</v>
      </c>
      <c r="U139" s="104">
        <v>25.43</v>
      </c>
      <c r="V139" s="104">
        <v>18.57</v>
      </c>
      <c r="W139" s="104">
        <v>25.6</v>
      </c>
      <c r="X139" s="104">
        <v>18.690000000000001</v>
      </c>
      <c r="Y139" s="104">
        <v>25.76</v>
      </c>
      <c r="Z139" s="104">
        <v>17.13</v>
      </c>
      <c r="AA139" s="104">
        <v>23.68</v>
      </c>
      <c r="AB139" s="104">
        <v>17.34</v>
      </c>
      <c r="AC139" s="104">
        <v>23.97</v>
      </c>
      <c r="AD139" s="104">
        <v>17.559999999999999</v>
      </c>
      <c r="AE139" s="104">
        <v>24.28</v>
      </c>
      <c r="AF139" s="104">
        <v>17.66</v>
      </c>
      <c r="AG139" s="104">
        <v>24.41</v>
      </c>
      <c r="AH139" s="104">
        <v>17.78</v>
      </c>
      <c r="AI139" s="104">
        <v>24.58</v>
      </c>
      <c r="AJ139" s="104">
        <v>14.39</v>
      </c>
      <c r="AK139" s="104">
        <v>19.84</v>
      </c>
    </row>
    <row r="140" spans="1:37" x14ac:dyDescent="0.25">
      <c r="A140" s="8">
        <v>2907</v>
      </c>
      <c r="B140" s="3" t="s">
        <v>279</v>
      </c>
      <c r="C140" s="74">
        <v>7896637029070</v>
      </c>
      <c r="D140" s="78" t="s">
        <v>176</v>
      </c>
      <c r="E140" s="5" t="s">
        <v>21</v>
      </c>
      <c r="F140" s="104">
        <v>61.78</v>
      </c>
      <c r="G140" s="104">
        <v>85.16</v>
      </c>
      <c r="H140" s="104">
        <v>65.5</v>
      </c>
      <c r="I140" s="104">
        <v>90.28</v>
      </c>
      <c r="J140" s="104">
        <v>66.3</v>
      </c>
      <c r="K140" s="104">
        <v>91.39</v>
      </c>
      <c r="L140" s="104">
        <v>67.11</v>
      </c>
      <c r="M140" s="104">
        <v>92.5</v>
      </c>
      <c r="N140" s="104">
        <v>67.53</v>
      </c>
      <c r="O140" s="104">
        <v>93.08</v>
      </c>
      <c r="P140" s="104">
        <v>67.95</v>
      </c>
      <c r="Q140" s="104">
        <v>93.66</v>
      </c>
      <c r="R140" s="104">
        <v>68.38</v>
      </c>
      <c r="S140" s="104">
        <v>94.25</v>
      </c>
      <c r="T140" s="104">
        <v>69.7</v>
      </c>
      <c r="U140" s="104">
        <v>96.07</v>
      </c>
      <c r="V140" s="104">
        <v>70.14</v>
      </c>
      <c r="W140" s="104">
        <v>96.68</v>
      </c>
      <c r="X140" s="104">
        <v>70.599999999999994</v>
      </c>
      <c r="Y140" s="104">
        <v>97.31</v>
      </c>
      <c r="Z140" s="104">
        <v>64.709999999999994</v>
      </c>
      <c r="AA140" s="104">
        <v>89.46</v>
      </c>
      <c r="AB140" s="104">
        <v>65.5</v>
      </c>
      <c r="AC140" s="104">
        <v>90.55</v>
      </c>
      <c r="AD140" s="104">
        <v>66.31</v>
      </c>
      <c r="AE140" s="104">
        <v>91.67</v>
      </c>
      <c r="AF140" s="104">
        <v>66.72</v>
      </c>
      <c r="AG140" s="104">
        <v>92.24</v>
      </c>
      <c r="AH140" s="104">
        <v>67.14</v>
      </c>
      <c r="AI140" s="104">
        <v>92.82</v>
      </c>
      <c r="AJ140" s="104">
        <v>54.36</v>
      </c>
      <c r="AK140" s="104">
        <v>74.930000000000007</v>
      </c>
    </row>
    <row r="141" spans="1:37" x14ac:dyDescent="0.25">
      <c r="A141" s="8">
        <v>2911</v>
      </c>
      <c r="B141" s="3" t="s">
        <v>280</v>
      </c>
      <c r="C141" s="74">
        <v>7896637029117</v>
      </c>
      <c r="D141" s="78" t="s">
        <v>176</v>
      </c>
      <c r="E141" s="5" t="s">
        <v>21</v>
      </c>
      <c r="F141" s="104">
        <v>55.6</v>
      </c>
      <c r="G141" s="104">
        <v>76.64</v>
      </c>
      <c r="H141" s="104">
        <v>58.95</v>
      </c>
      <c r="I141" s="104">
        <v>81.260000000000005</v>
      </c>
      <c r="J141" s="104">
        <v>59.67</v>
      </c>
      <c r="K141" s="104">
        <v>82.25</v>
      </c>
      <c r="L141" s="104">
        <v>60.4</v>
      </c>
      <c r="M141" s="104">
        <v>83.26</v>
      </c>
      <c r="N141" s="104">
        <v>60.78</v>
      </c>
      <c r="O141" s="104">
        <v>83.78</v>
      </c>
      <c r="P141" s="104">
        <v>61.16</v>
      </c>
      <c r="Q141" s="104">
        <v>84.3</v>
      </c>
      <c r="R141" s="104">
        <v>61.54</v>
      </c>
      <c r="S141" s="104">
        <v>84.83</v>
      </c>
      <c r="T141" s="104">
        <v>62.73</v>
      </c>
      <c r="U141" s="104">
        <v>86.47</v>
      </c>
      <c r="V141" s="104">
        <v>63.13</v>
      </c>
      <c r="W141" s="104">
        <v>87.02</v>
      </c>
      <c r="X141" s="104">
        <v>63.54</v>
      </c>
      <c r="Y141" s="104">
        <v>87.58</v>
      </c>
      <c r="Z141" s="104">
        <v>58.24</v>
      </c>
      <c r="AA141" s="104">
        <v>80.510000000000005</v>
      </c>
      <c r="AB141" s="104">
        <v>58.95</v>
      </c>
      <c r="AC141" s="104">
        <v>81.489999999999995</v>
      </c>
      <c r="AD141" s="104">
        <v>59.68</v>
      </c>
      <c r="AE141" s="104">
        <v>82.5</v>
      </c>
      <c r="AF141" s="104">
        <v>60.05</v>
      </c>
      <c r="AG141" s="104">
        <v>83.02</v>
      </c>
      <c r="AH141" s="104">
        <v>60.43</v>
      </c>
      <c r="AI141" s="104">
        <v>83.54</v>
      </c>
      <c r="AJ141" s="104">
        <v>48.93</v>
      </c>
      <c r="AK141" s="104">
        <v>67.44</v>
      </c>
    </row>
    <row r="142" spans="1:37" x14ac:dyDescent="0.25">
      <c r="A142" s="8">
        <v>3348</v>
      </c>
      <c r="B142" s="3" t="s">
        <v>281</v>
      </c>
      <c r="C142" s="74">
        <v>7896637033480</v>
      </c>
      <c r="D142" s="78" t="s">
        <v>176</v>
      </c>
      <c r="E142" s="5" t="s">
        <v>21</v>
      </c>
      <c r="F142" s="104">
        <v>69.650000000000006</v>
      </c>
      <c r="G142" s="104">
        <v>96.01</v>
      </c>
      <c r="H142" s="104">
        <v>73.849999999999994</v>
      </c>
      <c r="I142" s="104">
        <v>101.79</v>
      </c>
      <c r="J142" s="104">
        <v>74.75</v>
      </c>
      <c r="K142" s="104">
        <v>103.04</v>
      </c>
      <c r="L142" s="104">
        <v>75.67</v>
      </c>
      <c r="M142" s="104">
        <v>104.3</v>
      </c>
      <c r="N142" s="104">
        <v>76.14</v>
      </c>
      <c r="O142" s="104">
        <v>104.95</v>
      </c>
      <c r="P142" s="104">
        <v>76.62</v>
      </c>
      <c r="Q142" s="104">
        <v>105.61</v>
      </c>
      <c r="R142" s="104">
        <v>77.099999999999994</v>
      </c>
      <c r="S142" s="104">
        <v>106.27</v>
      </c>
      <c r="T142" s="104">
        <v>78.58</v>
      </c>
      <c r="U142" s="104">
        <v>108.31</v>
      </c>
      <c r="V142" s="104">
        <v>79.09</v>
      </c>
      <c r="W142" s="104">
        <v>109.02</v>
      </c>
      <c r="X142" s="104">
        <v>79.599999999999994</v>
      </c>
      <c r="Y142" s="104">
        <v>109.72</v>
      </c>
      <c r="Z142" s="104">
        <v>72.959999999999994</v>
      </c>
      <c r="AA142" s="104">
        <v>100.86</v>
      </c>
      <c r="AB142" s="104">
        <v>73.849999999999994</v>
      </c>
      <c r="AC142" s="104">
        <v>102.09</v>
      </c>
      <c r="AD142" s="104">
        <v>74.77</v>
      </c>
      <c r="AE142" s="104">
        <v>103.37</v>
      </c>
      <c r="AF142" s="104">
        <v>75.23</v>
      </c>
      <c r="AG142" s="104">
        <v>104</v>
      </c>
      <c r="AH142" s="104">
        <v>75.7</v>
      </c>
      <c r="AI142" s="104">
        <v>104.65</v>
      </c>
      <c r="AJ142" s="104">
        <v>61.3</v>
      </c>
      <c r="AK142" s="104">
        <v>84.5</v>
      </c>
    </row>
    <row r="143" spans="1:37" x14ac:dyDescent="0.25">
      <c r="A143" s="8">
        <v>2903</v>
      </c>
      <c r="B143" s="3" t="s">
        <v>282</v>
      </c>
      <c r="C143" s="74">
        <v>7896637029032</v>
      </c>
      <c r="D143" s="78" t="s">
        <v>176</v>
      </c>
      <c r="E143" s="5" t="s">
        <v>21</v>
      </c>
      <c r="F143" s="104">
        <v>24.75</v>
      </c>
      <c r="G143" s="104">
        <v>34.119999999999997</v>
      </c>
      <c r="H143" s="104">
        <v>26.24</v>
      </c>
      <c r="I143" s="104">
        <v>36.17</v>
      </c>
      <c r="J143" s="104">
        <v>26.56</v>
      </c>
      <c r="K143" s="104">
        <v>36.61</v>
      </c>
      <c r="L143" s="104">
        <v>26.89</v>
      </c>
      <c r="M143" s="104">
        <v>37.07</v>
      </c>
      <c r="N143" s="104">
        <v>27.06</v>
      </c>
      <c r="O143" s="104">
        <v>37.299999999999997</v>
      </c>
      <c r="P143" s="104">
        <v>27.23</v>
      </c>
      <c r="Q143" s="104">
        <v>37.53</v>
      </c>
      <c r="R143" s="104">
        <v>27.4</v>
      </c>
      <c r="S143" s="104">
        <v>37.770000000000003</v>
      </c>
      <c r="T143" s="104">
        <v>27.92</v>
      </c>
      <c r="U143" s="104">
        <v>38.479999999999997</v>
      </c>
      <c r="V143" s="104">
        <v>28.11</v>
      </c>
      <c r="W143" s="104">
        <v>38.75</v>
      </c>
      <c r="X143" s="104">
        <v>28.29</v>
      </c>
      <c r="Y143" s="104">
        <v>38.99</v>
      </c>
      <c r="Z143" s="104">
        <v>25.93</v>
      </c>
      <c r="AA143" s="104">
        <v>35.85</v>
      </c>
      <c r="AB143" s="104">
        <v>26.24</v>
      </c>
      <c r="AC143" s="104">
        <v>36.28</v>
      </c>
      <c r="AD143" s="104">
        <v>26.57</v>
      </c>
      <c r="AE143" s="104">
        <v>36.729999999999997</v>
      </c>
      <c r="AF143" s="104">
        <v>26.73</v>
      </c>
      <c r="AG143" s="104">
        <v>36.950000000000003</v>
      </c>
      <c r="AH143" s="104">
        <v>26.9</v>
      </c>
      <c r="AI143" s="104">
        <v>37.19</v>
      </c>
      <c r="AJ143" s="104">
        <v>21.78</v>
      </c>
      <c r="AK143" s="104">
        <v>30.02</v>
      </c>
    </row>
    <row r="144" spans="1:37" x14ac:dyDescent="0.25">
      <c r="A144" s="8">
        <v>3846</v>
      </c>
      <c r="B144" s="3" t="s">
        <v>568</v>
      </c>
      <c r="C144" s="74">
        <v>7896637038461</v>
      </c>
      <c r="D144" s="78" t="s">
        <v>176</v>
      </c>
      <c r="E144" s="5" t="s">
        <v>21</v>
      </c>
      <c r="F144" s="104">
        <v>44.61</v>
      </c>
      <c r="G144" s="104">
        <v>61.49</v>
      </c>
      <c r="H144" s="104">
        <v>47.3</v>
      </c>
      <c r="I144" s="104">
        <v>65.2</v>
      </c>
      <c r="J144" s="104">
        <v>47.88</v>
      </c>
      <c r="K144" s="104">
        <v>66</v>
      </c>
      <c r="L144" s="104">
        <v>48.47</v>
      </c>
      <c r="M144" s="104">
        <v>66.81</v>
      </c>
      <c r="N144" s="104">
        <v>48.77</v>
      </c>
      <c r="O144" s="104">
        <v>67.22</v>
      </c>
      <c r="P144" s="104">
        <v>49.08</v>
      </c>
      <c r="Q144" s="104">
        <v>67.650000000000006</v>
      </c>
      <c r="R144" s="104">
        <v>49.39</v>
      </c>
      <c r="S144" s="104">
        <v>68.08</v>
      </c>
      <c r="T144" s="104">
        <v>50.33</v>
      </c>
      <c r="U144" s="104">
        <v>69.37</v>
      </c>
      <c r="V144" s="104">
        <v>50.66</v>
      </c>
      <c r="W144" s="104">
        <v>69.83</v>
      </c>
      <c r="X144" s="104">
        <v>50.99</v>
      </c>
      <c r="Y144" s="104">
        <v>70.28</v>
      </c>
      <c r="Z144" s="104">
        <v>46.73</v>
      </c>
      <c r="AA144" s="104">
        <v>64.599999999999994</v>
      </c>
      <c r="AB144" s="104">
        <v>47.3</v>
      </c>
      <c r="AC144" s="104">
        <v>65.39</v>
      </c>
      <c r="AD144" s="104">
        <v>47.89</v>
      </c>
      <c r="AE144" s="104">
        <v>66.209999999999994</v>
      </c>
      <c r="AF144" s="104">
        <v>48.19</v>
      </c>
      <c r="AG144" s="104">
        <v>66.62</v>
      </c>
      <c r="AH144" s="104">
        <v>48.49</v>
      </c>
      <c r="AI144" s="104">
        <v>67.03</v>
      </c>
      <c r="AJ144" s="104">
        <v>39.26</v>
      </c>
      <c r="AK144" s="104">
        <v>54.12</v>
      </c>
    </row>
    <row r="145" spans="1:37" x14ac:dyDescent="0.25">
      <c r="A145" s="8"/>
      <c r="B145" s="79" t="s">
        <v>86</v>
      </c>
      <c r="C145" s="74"/>
      <c r="D145" s="78"/>
      <c r="E145" s="5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  <c r="AI145" s="104"/>
      <c r="AJ145" s="104"/>
      <c r="AK145" s="104"/>
    </row>
    <row r="146" spans="1:37" x14ac:dyDescent="0.25">
      <c r="A146" s="8">
        <v>2847</v>
      </c>
      <c r="B146" s="3" t="s">
        <v>283</v>
      </c>
      <c r="C146" s="74">
        <v>7896637028479</v>
      </c>
      <c r="D146" s="78" t="s">
        <v>182</v>
      </c>
      <c r="E146" s="5" t="s">
        <v>29</v>
      </c>
      <c r="F146" s="104">
        <v>18.64</v>
      </c>
      <c r="G146" s="104">
        <v>25</v>
      </c>
      <c r="H146" s="104">
        <v>19.760000000000002</v>
      </c>
      <c r="I146" s="104">
        <v>26.51</v>
      </c>
      <c r="J146" s="104">
        <v>20</v>
      </c>
      <c r="K146" s="104">
        <v>26.83</v>
      </c>
      <c r="L146" s="104">
        <v>20.25</v>
      </c>
      <c r="M146" s="104">
        <v>27.16</v>
      </c>
      <c r="N146" s="104">
        <v>20.37</v>
      </c>
      <c r="O146" s="104">
        <v>27.33</v>
      </c>
      <c r="P146" s="104">
        <v>20.5</v>
      </c>
      <c r="Q146" s="104">
        <v>27.5</v>
      </c>
      <c r="R146" s="104">
        <v>20.63</v>
      </c>
      <c r="S146" s="104">
        <v>27.67</v>
      </c>
      <c r="T146" s="104">
        <v>21.03</v>
      </c>
      <c r="U146" s="104">
        <v>28.21</v>
      </c>
      <c r="V146" s="104">
        <v>21.16</v>
      </c>
      <c r="W146" s="104">
        <v>28.39</v>
      </c>
      <c r="X146" s="104">
        <v>21.3</v>
      </c>
      <c r="Y146" s="104">
        <v>28.57</v>
      </c>
      <c r="Z146" s="104">
        <v>17.64</v>
      </c>
      <c r="AA146" s="104">
        <v>24.39</v>
      </c>
      <c r="AB146" s="104">
        <v>17.86</v>
      </c>
      <c r="AC146" s="104">
        <v>24.69</v>
      </c>
      <c r="AD146" s="104">
        <v>18.079999999999998</v>
      </c>
      <c r="AE146" s="104">
        <v>24.99</v>
      </c>
      <c r="AF146" s="104">
        <v>18.190000000000001</v>
      </c>
      <c r="AG146" s="104">
        <v>25.15</v>
      </c>
      <c r="AH146" s="104">
        <v>18.3</v>
      </c>
      <c r="AI146" s="104">
        <v>25.3</v>
      </c>
      <c r="AJ146" s="104">
        <v>16.399999999999999</v>
      </c>
      <c r="AK146" s="104">
        <v>22</v>
      </c>
    </row>
    <row r="147" spans="1:37" s="14" customFormat="1" x14ac:dyDescent="0.25">
      <c r="A147" s="8">
        <v>2852</v>
      </c>
      <c r="B147" s="3" t="s">
        <v>285</v>
      </c>
      <c r="C147" s="74">
        <v>7896637028523</v>
      </c>
      <c r="D147" s="78" t="s">
        <v>182</v>
      </c>
      <c r="E147" s="5" t="s">
        <v>29</v>
      </c>
      <c r="F147" s="104">
        <v>24.6</v>
      </c>
      <c r="G147" s="104">
        <v>33</v>
      </c>
      <c r="H147" s="104">
        <v>26.08</v>
      </c>
      <c r="I147" s="104">
        <v>34.99</v>
      </c>
      <c r="J147" s="104">
        <v>26.4</v>
      </c>
      <c r="K147" s="104">
        <v>35.409999999999997</v>
      </c>
      <c r="L147" s="104">
        <v>26.73</v>
      </c>
      <c r="M147" s="104">
        <v>35.86</v>
      </c>
      <c r="N147" s="104">
        <v>26.89</v>
      </c>
      <c r="O147" s="104">
        <v>36.07</v>
      </c>
      <c r="P147" s="104">
        <v>27.06</v>
      </c>
      <c r="Q147" s="104">
        <v>36.299999999999997</v>
      </c>
      <c r="R147" s="104">
        <v>27.23</v>
      </c>
      <c r="S147" s="104">
        <v>36.53</v>
      </c>
      <c r="T147" s="104">
        <v>27.76</v>
      </c>
      <c r="U147" s="104">
        <v>37.24</v>
      </c>
      <c r="V147" s="104">
        <v>27.94</v>
      </c>
      <c r="W147" s="104">
        <v>37.479999999999997</v>
      </c>
      <c r="X147" s="104">
        <v>28.12</v>
      </c>
      <c r="Y147" s="104">
        <v>37.72</v>
      </c>
      <c r="Z147" s="104">
        <v>23.29</v>
      </c>
      <c r="AA147" s="104">
        <v>32.200000000000003</v>
      </c>
      <c r="AB147" s="104">
        <v>23.57</v>
      </c>
      <c r="AC147" s="104">
        <v>32.58</v>
      </c>
      <c r="AD147" s="104">
        <v>23.86</v>
      </c>
      <c r="AE147" s="104">
        <v>32.99</v>
      </c>
      <c r="AF147" s="104">
        <v>24.01</v>
      </c>
      <c r="AG147" s="104">
        <v>33.19</v>
      </c>
      <c r="AH147" s="104">
        <v>24.16</v>
      </c>
      <c r="AI147" s="104">
        <v>33.4</v>
      </c>
      <c r="AJ147" s="104">
        <v>21.65</v>
      </c>
      <c r="AK147" s="104">
        <v>29.04</v>
      </c>
    </row>
    <row r="148" spans="1:37" x14ac:dyDescent="0.25">
      <c r="A148" s="8">
        <v>2853</v>
      </c>
      <c r="B148" s="3" t="s">
        <v>284</v>
      </c>
      <c r="C148" s="74">
        <v>7896637028530</v>
      </c>
      <c r="D148" s="78" t="s">
        <v>182</v>
      </c>
      <c r="E148" s="5" t="s">
        <v>29</v>
      </c>
      <c r="F148" s="104">
        <v>47.3</v>
      </c>
      <c r="G148" s="104">
        <v>63.45</v>
      </c>
      <c r="H148" s="104">
        <v>50.14</v>
      </c>
      <c r="I148" s="104">
        <v>67.260000000000005</v>
      </c>
      <c r="J148" s="104">
        <v>50.76</v>
      </c>
      <c r="K148" s="104">
        <v>68.09</v>
      </c>
      <c r="L148" s="104">
        <v>51.38</v>
      </c>
      <c r="M148" s="104">
        <v>68.92</v>
      </c>
      <c r="N148" s="104">
        <v>51.7</v>
      </c>
      <c r="O148" s="104">
        <v>69.349999999999994</v>
      </c>
      <c r="P148" s="104">
        <v>52.03</v>
      </c>
      <c r="Q148" s="104">
        <v>69.8</v>
      </c>
      <c r="R148" s="104">
        <v>52.35</v>
      </c>
      <c r="S148" s="104">
        <v>70.23</v>
      </c>
      <c r="T148" s="104">
        <v>53.36</v>
      </c>
      <c r="U148" s="104">
        <v>71.58</v>
      </c>
      <c r="V148" s="104">
        <v>53.7</v>
      </c>
      <c r="W148" s="104">
        <v>72.040000000000006</v>
      </c>
      <c r="X148" s="104">
        <v>54.05</v>
      </c>
      <c r="Y148" s="104">
        <v>72.510000000000005</v>
      </c>
      <c r="Z148" s="104">
        <v>44.77</v>
      </c>
      <c r="AA148" s="104">
        <v>61.89</v>
      </c>
      <c r="AB148" s="104">
        <v>45.32</v>
      </c>
      <c r="AC148" s="104">
        <v>62.65</v>
      </c>
      <c r="AD148" s="104">
        <v>45.88</v>
      </c>
      <c r="AE148" s="104">
        <v>63.43</v>
      </c>
      <c r="AF148" s="104">
        <v>46.16</v>
      </c>
      <c r="AG148" s="104">
        <v>63.81</v>
      </c>
      <c r="AH148" s="104">
        <v>46.45</v>
      </c>
      <c r="AI148" s="104">
        <v>64.209999999999994</v>
      </c>
      <c r="AJ148" s="104">
        <v>41.62</v>
      </c>
      <c r="AK148" s="104">
        <v>55.83</v>
      </c>
    </row>
    <row r="149" spans="1:37" s="14" customFormat="1" x14ac:dyDescent="0.25">
      <c r="A149" s="8">
        <v>2841</v>
      </c>
      <c r="B149" s="3" t="s">
        <v>286</v>
      </c>
      <c r="C149" s="74">
        <v>7896637028417</v>
      </c>
      <c r="D149" s="78" t="s">
        <v>182</v>
      </c>
      <c r="E149" s="5" t="s">
        <v>29</v>
      </c>
      <c r="F149" s="104">
        <v>27.99</v>
      </c>
      <c r="G149" s="104">
        <v>37.549999999999997</v>
      </c>
      <c r="H149" s="104">
        <v>29.67</v>
      </c>
      <c r="I149" s="104">
        <v>39.799999999999997</v>
      </c>
      <c r="J149" s="104">
        <v>30.04</v>
      </c>
      <c r="K149" s="104">
        <v>40.299999999999997</v>
      </c>
      <c r="L149" s="104">
        <v>30.41</v>
      </c>
      <c r="M149" s="104">
        <v>40.79</v>
      </c>
      <c r="N149" s="104">
        <v>30.6</v>
      </c>
      <c r="O149" s="104">
        <v>41.05</v>
      </c>
      <c r="P149" s="104">
        <v>30.79</v>
      </c>
      <c r="Q149" s="104">
        <v>41.3</v>
      </c>
      <c r="R149" s="104">
        <v>30.98</v>
      </c>
      <c r="S149" s="104">
        <v>41.56</v>
      </c>
      <c r="T149" s="104">
        <v>31.58</v>
      </c>
      <c r="U149" s="104">
        <v>42.36</v>
      </c>
      <c r="V149" s="104">
        <v>31.78</v>
      </c>
      <c r="W149" s="104">
        <v>42.63</v>
      </c>
      <c r="X149" s="104">
        <v>31.99</v>
      </c>
      <c r="Y149" s="104">
        <v>42.91</v>
      </c>
      <c r="Z149" s="104">
        <v>26.5</v>
      </c>
      <c r="AA149" s="104">
        <v>36.630000000000003</v>
      </c>
      <c r="AB149" s="104">
        <v>26.82</v>
      </c>
      <c r="AC149" s="104">
        <v>37.08</v>
      </c>
      <c r="AD149" s="104">
        <v>27.15</v>
      </c>
      <c r="AE149" s="104">
        <v>37.53</v>
      </c>
      <c r="AF149" s="104">
        <v>27.32</v>
      </c>
      <c r="AG149" s="104">
        <v>37.770000000000003</v>
      </c>
      <c r="AH149" s="104">
        <v>27.49</v>
      </c>
      <c r="AI149" s="104">
        <v>38</v>
      </c>
      <c r="AJ149" s="104">
        <v>24.63</v>
      </c>
      <c r="AK149" s="104">
        <v>33.04</v>
      </c>
    </row>
    <row r="150" spans="1:37" s="14" customFormat="1" x14ac:dyDescent="0.25">
      <c r="A150" s="8">
        <v>3482</v>
      </c>
      <c r="B150" s="3" t="s">
        <v>517</v>
      </c>
      <c r="C150" s="74">
        <v>7896637034821</v>
      </c>
      <c r="D150" s="78" t="s">
        <v>182</v>
      </c>
      <c r="E150" s="5" t="s">
        <v>29</v>
      </c>
      <c r="F150" s="104">
        <v>45.94</v>
      </c>
      <c r="G150" s="104">
        <v>61.63</v>
      </c>
      <c r="H150" s="104">
        <v>48.71</v>
      </c>
      <c r="I150" s="104">
        <v>65.34</v>
      </c>
      <c r="J150" s="104">
        <v>49.3</v>
      </c>
      <c r="K150" s="104">
        <v>66.13</v>
      </c>
      <c r="L150" s="104">
        <v>49.91</v>
      </c>
      <c r="M150" s="104">
        <v>66.95</v>
      </c>
      <c r="N150" s="104">
        <v>50.22</v>
      </c>
      <c r="O150" s="104">
        <v>67.37</v>
      </c>
      <c r="P150" s="104">
        <v>50.54</v>
      </c>
      <c r="Q150" s="104">
        <v>67.8</v>
      </c>
      <c r="R150" s="104">
        <v>50.86</v>
      </c>
      <c r="S150" s="104">
        <v>68.23</v>
      </c>
      <c r="T150" s="104">
        <v>51.83</v>
      </c>
      <c r="U150" s="104">
        <v>69.53</v>
      </c>
      <c r="V150" s="104">
        <v>52.17</v>
      </c>
      <c r="W150" s="104">
        <v>69.98</v>
      </c>
      <c r="X150" s="104">
        <v>52.51</v>
      </c>
      <c r="Y150" s="104">
        <v>70.44</v>
      </c>
      <c r="Z150" s="104">
        <v>43.49</v>
      </c>
      <c r="AA150" s="104">
        <v>60.12</v>
      </c>
      <c r="AB150" s="104">
        <v>44.02</v>
      </c>
      <c r="AC150" s="104">
        <v>60.86</v>
      </c>
      <c r="AD150" s="104">
        <v>44.57</v>
      </c>
      <c r="AE150" s="104">
        <v>61.62</v>
      </c>
      <c r="AF150" s="104">
        <v>44.84</v>
      </c>
      <c r="AG150" s="104">
        <v>61.99</v>
      </c>
      <c r="AH150" s="104">
        <v>45.12</v>
      </c>
      <c r="AI150" s="104">
        <v>62.38</v>
      </c>
      <c r="AJ150" s="104">
        <v>40.43</v>
      </c>
      <c r="AK150" s="104">
        <v>54.24</v>
      </c>
    </row>
    <row r="151" spans="1:37" s="14" customFormat="1" x14ac:dyDescent="0.25">
      <c r="A151" s="8">
        <v>3485</v>
      </c>
      <c r="B151" s="3" t="s">
        <v>518</v>
      </c>
      <c r="C151" s="74">
        <v>7896637034852</v>
      </c>
      <c r="D151" s="78" t="s">
        <v>182</v>
      </c>
      <c r="E151" s="5" t="s">
        <v>29</v>
      </c>
      <c r="F151" s="104">
        <v>61.38</v>
      </c>
      <c r="G151" s="104">
        <v>82.34</v>
      </c>
      <c r="H151" s="104">
        <v>65.069999999999993</v>
      </c>
      <c r="I151" s="104">
        <v>87.29</v>
      </c>
      <c r="J151" s="104">
        <v>65.87</v>
      </c>
      <c r="K151" s="104">
        <v>88.36</v>
      </c>
      <c r="L151" s="104">
        <v>66.680000000000007</v>
      </c>
      <c r="M151" s="104">
        <v>89.45</v>
      </c>
      <c r="N151" s="104">
        <v>67.09</v>
      </c>
      <c r="O151" s="104">
        <v>90</v>
      </c>
      <c r="P151" s="104">
        <v>67.510000000000005</v>
      </c>
      <c r="Q151" s="104">
        <v>90.56</v>
      </c>
      <c r="R151" s="104">
        <v>67.94</v>
      </c>
      <c r="S151" s="104">
        <v>91.14</v>
      </c>
      <c r="T151" s="104">
        <v>69.239999999999995</v>
      </c>
      <c r="U151" s="104">
        <v>92.88</v>
      </c>
      <c r="V151" s="104">
        <v>69.69</v>
      </c>
      <c r="W151" s="104">
        <v>93.49</v>
      </c>
      <c r="X151" s="104">
        <v>70.14</v>
      </c>
      <c r="Y151" s="104">
        <v>94.09</v>
      </c>
      <c r="Z151" s="104">
        <v>58.1</v>
      </c>
      <c r="AA151" s="104">
        <v>80.319999999999993</v>
      </c>
      <c r="AB151" s="104">
        <v>58.81</v>
      </c>
      <c r="AC151" s="104">
        <v>81.3</v>
      </c>
      <c r="AD151" s="104">
        <v>59.53</v>
      </c>
      <c r="AE151" s="104">
        <v>82.3</v>
      </c>
      <c r="AF151" s="104">
        <v>59.9</v>
      </c>
      <c r="AG151" s="104">
        <v>82.81</v>
      </c>
      <c r="AH151" s="104">
        <v>60.28</v>
      </c>
      <c r="AI151" s="104">
        <v>83.33</v>
      </c>
      <c r="AJ151" s="104">
        <v>54.01</v>
      </c>
      <c r="AK151" s="104">
        <v>72.45</v>
      </c>
    </row>
    <row r="152" spans="1:37" s="14" customFormat="1" x14ac:dyDescent="0.25">
      <c r="A152" s="8"/>
      <c r="B152" s="79" t="s">
        <v>147</v>
      </c>
      <c r="C152" s="74"/>
      <c r="D152" s="78"/>
      <c r="E152" s="5"/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4"/>
      <c r="AK152" s="104"/>
    </row>
    <row r="153" spans="1:37" x14ac:dyDescent="0.25">
      <c r="A153" s="8">
        <v>2630</v>
      </c>
      <c r="B153" s="3" t="s">
        <v>287</v>
      </c>
      <c r="C153" s="74">
        <v>7896637026307</v>
      </c>
      <c r="D153" s="78" t="s">
        <v>202</v>
      </c>
      <c r="E153" s="5" t="s">
        <v>203</v>
      </c>
      <c r="F153" s="104">
        <v>88.01</v>
      </c>
      <c r="G153" s="110" t="s">
        <v>571</v>
      </c>
      <c r="H153" s="104">
        <v>88.01</v>
      </c>
      <c r="I153" s="110" t="s">
        <v>571</v>
      </c>
      <c r="J153" s="104">
        <v>88.01</v>
      </c>
      <c r="K153" s="110" t="s">
        <v>571</v>
      </c>
      <c r="L153" s="104">
        <v>88.01</v>
      </c>
      <c r="M153" s="110" t="s">
        <v>571</v>
      </c>
      <c r="N153" s="104">
        <v>88.01</v>
      </c>
      <c r="O153" s="110" t="s">
        <v>571</v>
      </c>
      <c r="P153" s="104">
        <v>88.01</v>
      </c>
      <c r="Q153" s="110" t="s">
        <v>571</v>
      </c>
      <c r="R153" s="104">
        <v>88.01</v>
      </c>
      <c r="S153" s="110" t="s">
        <v>571</v>
      </c>
      <c r="T153" s="104">
        <v>88.01</v>
      </c>
      <c r="U153" s="110" t="s">
        <v>571</v>
      </c>
      <c r="V153" s="104">
        <v>88.01</v>
      </c>
      <c r="W153" s="110" t="s">
        <v>571</v>
      </c>
      <c r="X153" s="104">
        <v>88.01</v>
      </c>
      <c r="Y153" s="110" t="s">
        <v>571</v>
      </c>
      <c r="Z153" s="104">
        <v>88.01</v>
      </c>
      <c r="AA153" s="110" t="s">
        <v>571</v>
      </c>
      <c r="AB153" s="104">
        <v>88.01</v>
      </c>
      <c r="AC153" s="110" t="s">
        <v>571</v>
      </c>
      <c r="AD153" s="104">
        <v>88.01</v>
      </c>
      <c r="AE153" s="110" t="s">
        <v>571</v>
      </c>
      <c r="AF153" s="104">
        <v>88.01</v>
      </c>
      <c r="AG153" s="110" t="s">
        <v>571</v>
      </c>
      <c r="AH153" s="104">
        <v>88.01</v>
      </c>
      <c r="AI153" s="110" t="s">
        <v>571</v>
      </c>
      <c r="AJ153" s="104">
        <v>88.01</v>
      </c>
      <c r="AK153" s="110" t="s">
        <v>571</v>
      </c>
    </row>
    <row r="154" spans="1:37" x14ac:dyDescent="0.25">
      <c r="A154" s="8">
        <v>2680</v>
      </c>
      <c r="B154" s="69" t="s">
        <v>514</v>
      </c>
      <c r="C154" s="74">
        <v>7896637026802</v>
      </c>
      <c r="D154" s="78" t="s">
        <v>202</v>
      </c>
      <c r="E154" s="5" t="s">
        <v>203</v>
      </c>
      <c r="F154" s="104">
        <v>76.819999999999993</v>
      </c>
      <c r="G154" s="104">
        <v>58.019315789473687</v>
      </c>
      <c r="H154" s="104">
        <v>76.819999999999993</v>
      </c>
      <c r="I154" s="104">
        <v>58.019315789473687</v>
      </c>
      <c r="J154" s="104">
        <v>76.819999999999993</v>
      </c>
      <c r="K154" s="104">
        <v>58.019315789473687</v>
      </c>
      <c r="L154" s="104">
        <v>76.819999999999993</v>
      </c>
      <c r="M154" s="104">
        <v>58.019315789473687</v>
      </c>
      <c r="N154" s="104">
        <v>76.819999999999993</v>
      </c>
      <c r="O154" s="104">
        <v>58.019315789473687</v>
      </c>
      <c r="P154" s="104">
        <v>76.819999999999993</v>
      </c>
      <c r="Q154" s="104">
        <v>58.019315789473687</v>
      </c>
      <c r="R154" s="104">
        <v>76.819999999999993</v>
      </c>
      <c r="S154" s="104">
        <v>58.019315789473687</v>
      </c>
      <c r="T154" s="104">
        <v>76.819999999999993</v>
      </c>
      <c r="U154" s="104">
        <v>58.019315789473687</v>
      </c>
      <c r="V154" s="104">
        <v>76.819999999999993</v>
      </c>
      <c r="W154" s="104">
        <v>58.019315789473687</v>
      </c>
      <c r="X154" s="104">
        <v>76.819999999999993</v>
      </c>
      <c r="Y154" s="104">
        <v>58.019315789473687</v>
      </c>
      <c r="Z154" s="104">
        <v>76.819999999999993</v>
      </c>
      <c r="AA154" s="104">
        <v>58.019315789473687</v>
      </c>
      <c r="AB154" s="104">
        <v>76.819999999999993</v>
      </c>
      <c r="AC154" s="104">
        <v>58.019315789473687</v>
      </c>
      <c r="AD154" s="104">
        <v>76.819999999999993</v>
      </c>
      <c r="AE154" s="104">
        <v>58.019315789473687</v>
      </c>
      <c r="AF154" s="104">
        <v>76.819999999999993</v>
      </c>
      <c r="AG154" s="104">
        <v>58.019315789473687</v>
      </c>
      <c r="AH154" s="104">
        <v>76.819999999999993</v>
      </c>
      <c r="AI154" s="104">
        <v>58.019315789473687</v>
      </c>
      <c r="AJ154" s="104">
        <v>76.819999999999993</v>
      </c>
      <c r="AK154" s="104">
        <v>58.019315789473687</v>
      </c>
    </row>
    <row r="155" spans="1:37" x14ac:dyDescent="0.25">
      <c r="A155" s="8">
        <v>3754</v>
      </c>
      <c r="B155" s="69" t="s">
        <v>289</v>
      </c>
      <c r="C155" s="74">
        <v>7896637032247</v>
      </c>
      <c r="D155" s="78" t="s">
        <v>202</v>
      </c>
      <c r="E155" s="5" t="s">
        <v>203</v>
      </c>
      <c r="F155" s="104">
        <v>82.21</v>
      </c>
      <c r="G155" s="104">
        <v>125.69476315789471</v>
      </c>
      <c r="H155" s="104">
        <v>82.21</v>
      </c>
      <c r="I155" s="104">
        <v>125.69476315789471</v>
      </c>
      <c r="J155" s="104">
        <v>82.21</v>
      </c>
      <c r="K155" s="104">
        <v>125.69476315789471</v>
      </c>
      <c r="L155" s="104">
        <v>82.21</v>
      </c>
      <c r="M155" s="104">
        <v>125.69476315789471</v>
      </c>
      <c r="N155" s="104">
        <v>82.21</v>
      </c>
      <c r="O155" s="104">
        <v>125.69476315789471</v>
      </c>
      <c r="P155" s="104">
        <v>82.21</v>
      </c>
      <c r="Q155" s="104">
        <v>125.69476315789471</v>
      </c>
      <c r="R155" s="104">
        <v>82.21</v>
      </c>
      <c r="S155" s="104">
        <v>125.69476315789471</v>
      </c>
      <c r="T155" s="104">
        <v>82.21</v>
      </c>
      <c r="U155" s="104">
        <v>125.69476315789471</v>
      </c>
      <c r="V155" s="104">
        <v>82.21</v>
      </c>
      <c r="W155" s="104">
        <v>125.69476315789471</v>
      </c>
      <c r="X155" s="104">
        <v>82.21</v>
      </c>
      <c r="Y155" s="104">
        <v>125.69476315789471</v>
      </c>
      <c r="Z155" s="104">
        <v>82.21</v>
      </c>
      <c r="AA155" s="104">
        <v>125.69476315789471</v>
      </c>
      <c r="AB155" s="104">
        <v>82.21</v>
      </c>
      <c r="AC155" s="104">
        <v>125.69476315789471</v>
      </c>
      <c r="AD155" s="104">
        <v>82.21</v>
      </c>
      <c r="AE155" s="104">
        <v>125.69476315789471</v>
      </c>
      <c r="AF155" s="104">
        <v>82.21</v>
      </c>
      <c r="AG155" s="104">
        <v>125.69476315789471</v>
      </c>
      <c r="AH155" s="104">
        <v>82.21</v>
      </c>
      <c r="AI155" s="104">
        <v>125.69476315789471</v>
      </c>
      <c r="AJ155" s="104">
        <v>82.21</v>
      </c>
      <c r="AK155" s="104">
        <v>125.69476315789471</v>
      </c>
    </row>
    <row r="156" spans="1:37" x14ac:dyDescent="0.25">
      <c r="A156" s="8">
        <v>3755</v>
      </c>
      <c r="B156" s="69" t="s">
        <v>290</v>
      </c>
      <c r="C156" s="74">
        <v>7896637032261</v>
      </c>
      <c r="D156" s="78" t="s">
        <v>202</v>
      </c>
      <c r="E156" s="5" t="s">
        <v>203</v>
      </c>
      <c r="F156" s="104">
        <v>28.88</v>
      </c>
      <c r="G156" s="104">
        <v>33.516000000000005</v>
      </c>
      <c r="H156" s="104">
        <v>28.88</v>
      </c>
      <c r="I156" s="104">
        <v>33.516000000000005</v>
      </c>
      <c r="J156" s="104">
        <v>28.88</v>
      </c>
      <c r="K156" s="104">
        <v>33.516000000000005</v>
      </c>
      <c r="L156" s="104">
        <v>28.88</v>
      </c>
      <c r="M156" s="104">
        <v>33.516000000000005</v>
      </c>
      <c r="N156" s="104">
        <v>28.88</v>
      </c>
      <c r="O156" s="104">
        <v>33.516000000000005</v>
      </c>
      <c r="P156" s="104">
        <v>28.88</v>
      </c>
      <c r="Q156" s="104">
        <v>33.516000000000005</v>
      </c>
      <c r="R156" s="104">
        <v>28.88</v>
      </c>
      <c r="S156" s="104">
        <v>33.516000000000005</v>
      </c>
      <c r="T156" s="104">
        <v>28.88</v>
      </c>
      <c r="U156" s="104">
        <v>33.516000000000005</v>
      </c>
      <c r="V156" s="104">
        <v>28.88</v>
      </c>
      <c r="W156" s="104">
        <v>33.516000000000005</v>
      </c>
      <c r="X156" s="104">
        <v>28.88</v>
      </c>
      <c r="Y156" s="104">
        <v>33.516000000000005</v>
      </c>
      <c r="Z156" s="104">
        <v>28.88</v>
      </c>
      <c r="AA156" s="104">
        <v>33.516000000000005</v>
      </c>
      <c r="AB156" s="104">
        <v>28.88</v>
      </c>
      <c r="AC156" s="104">
        <v>33.516000000000005</v>
      </c>
      <c r="AD156" s="104">
        <v>28.88</v>
      </c>
      <c r="AE156" s="104">
        <v>33.516000000000005</v>
      </c>
      <c r="AF156" s="104">
        <v>28.88</v>
      </c>
      <c r="AG156" s="104">
        <v>33.516000000000005</v>
      </c>
      <c r="AH156" s="104">
        <v>28.88</v>
      </c>
      <c r="AI156" s="104">
        <v>33.516000000000005</v>
      </c>
      <c r="AJ156" s="104">
        <v>28.88</v>
      </c>
      <c r="AK156" s="104">
        <v>33.516000000000005</v>
      </c>
    </row>
    <row r="157" spans="1:37" x14ac:dyDescent="0.25">
      <c r="A157" s="8">
        <v>3492</v>
      </c>
      <c r="B157" s="3" t="s">
        <v>291</v>
      </c>
      <c r="C157" s="74">
        <v>7896637034920</v>
      </c>
      <c r="D157" s="78" t="s">
        <v>202</v>
      </c>
      <c r="E157" s="5" t="s">
        <v>203</v>
      </c>
      <c r="F157" s="104">
        <v>44.02</v>
      </c>
      <c r="G157" s="110" t="s">
        <v>571</v>
      </c>
      <c r="H157" s="104">
        <v>44.02</v>
      </c>
      <c r="I157" s="110" t="s">
        <v>571</v>
      </c>
      <c r="J157" s="104">
        <v>44.02</v>
      </c>
      <c r="K157" s="110" t="s">
        <v>571</v>
      </c>
      <c r="L157" s="104">
        <v>44.02</v>
      </c>
      <c r="M157" s="110" t="s">
        <v>571</v>
      </c>
      <c r="N157" s="104">
        <v>44.02</v>
      </c>
      <c r="O157" s="110" t="s">
        <v>571</v>
      </c>
      <c r="P157" s="104">
        <v>44.02</v>
      </c>
      <c r="Q157" s="110" t="s">
        <v>571</v>
      </c>
      <c r="R157" s="104">
        <v>44.02</v>
      </c>
      <c r="S157" s="110" t="s">
        <v>571</v>
      </c>
      <c r="T157" s="104">
        <v>44.02</v>
      </c>
      <c r="U157" s="110" t="s">
        <v>571</v>
      </c>
      <c r="V157" s="104">
        <v>44.02</v>
      </c>
      <c r="W157" s="110" t="s">
        <v>571</v>
      </c>
      <c r="X157" s="104">
        <v>44.02</v>
      </c>
      <c r="Y157" s="110" t="s">
        <v>571</v>
      </c>
      <c r="Z157" s="104">
        <v>44.02</v>
      </c>
      <c r="AA157" s="110" t="s">
        <v>571</v>
      </c>
      <c r="AB157" s="104">
        <v>44.02</v>
      </c>
      <c r="AC157" s="110" t="s">
        <v>571</v>
      </c>
      <c r="AD157" s="104">
        <v>44.02</v>
      </c>
      <c r="AE157" s="110" t="s">
        <v>571</v>
      </c>
      <c r="AF157" s="104">
        <v>44.02</v>
      </c>
      <c r="AG157" s="110" t="s">
        <v>571</v>
      </c>
      <c r="AH157" s="104">
        <v>44.02</v>
      </c>
      <c r="AI157" s="110" t="s">
        <v>571</v>
      </c>
      <c r="AJ157" s="104">
        <v>44.02</v>
      </c>
      <c r="AK157" s="110" t="s">
        <v>571</v>
      </c>
    </row>
    <row r="158" spans="1:37" x14ac:dyDescent="0.25">
      <c r="A158" s="8">
        <v>3493</v>
      </c>
      <c r="B158" s="8" t="s">
        <v>292</v>
      </c>
      <c r="C158" s="74">
        <v>7896637034937</v>
      </c>
      <c r="D158" s="78" t="s">
        <v>202</v>
      </c>
      <c r="E158" s="5" t="s">
        <v>203</v>
      </c>
      <c r="F158" s="104">
        <v>44.02</v>
      </c>
      <c r="G158" s="104">
        <v>52.708157894736843</v>
      </c>
      <c r="H158" s="104">
        <v>44.02</v>
      </c>
      <c r="I158" s="104">
        <v>52.708157894736843</v>
      </c>
      <c r="J158" s="104">
        <v>44.02</v>
      </c>
      <c r="K158" s="104">
        <v>52.708157894736843</v>
      </c>
      <c r="L158" s="104">
        <v>44.02</v>
      </c>
      <c r="M158" s="104">
        <v>52.708157894736843</v>
      </c>
      <c r="N158" s="104">
        <v>44.02</v>
      </c>
      <c r="O158" s="104">
        <v>52.708157894736843</v>
      </c>
      <c r="P158" s="104">
        <v>44.02</v>
      </c>
      <c r="Q158" s="104">
        <v>52.708157894736843</v>
      </c>
      <c r="R158" s="104">
        <v>44.02</v>
      </c>
      <c r="S158" s="104">
        <v>52.708157894736843</v>
      </c>
      <c r="T158" s="104">
        <v>44.02</v>
      </c>
      <c r="U158" s="104">
        <v>52.708157894736843</v>
      </c>
      <c r="V158" s="104">
        <v>44.02</v>
      </c>
      <c r="W158" s="104">
        <v>52.708157894736843</v>
      </c>
      <c r="X158" s="104">
        <v>44.02</v>
      </c>
      <c r="Y158" s="104">
        <v>52.708157894736843</v>
      </c>
      <c r="Z158" s="104">
        <v>44.02</v>
      </c>
      <c r="AA158" s="104">
        <v>52.708157894736843</v>
      </c>
      <c r="AB158" s="104">
        <v>44.02</v>
      </c>
      <c r="AC158" s="104">
        <v>52.708157894736843</v>
      </c>
      <c r="AD158" s="104">
        <v>44.02</v>
      </c>
      <c r="AE158" s="104">
        <v>52.708157894736843</v>
      </c>
      <c r="AF158" s="104">
        <v>44.02</v>
      </c>
      <c r="AG158" s="104">
        <v>52.708157894736843</v>
      </c>
      <c r="AH158" s="104">
        <v>44.02</v>
      </c>
      <c r="AI158" s="104">
        <v>52.708157894736843</v>
      </c>
      <c r="AJ158" s="104">
        <v>44.02</v>
      </c>
      <c r="AK158" s="104">
        <v>52.708157894736843</v>
      </c>
    </row>
    <row r="159" spans="1:37" x14ac:dyDescent="0.25">
      <c r="A159" s="8"/>
      <c r="B159" s="83" t="s">
        <v>543</v>
      </c>
      <c r="C159" s="74"/>
      <c r="D159" s="78"/>
      <c r="E159" s="5"/>
      <c r="F159" s="104"/>
      <c r="G159" s="104"/>
      <c r="H159" s="104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  <c r="AA159" s="104"/>
      <c r="AB159" s="104"/>
      <c r="AC159" s="104"/>
      <c r="AD159" s="104"/>
      <c r="AE159" s="104"/>
      <c r="AF159" s="104"/>
      <c r="AG159" s="104"/>
      <c r="AH159" s="104"/>
      <c r="AI159" s="104"/>
      <c r="AJ159" s="104"/>
      <c r="AK159" s="104"/>
    </row>
    <row r="160" spans="1:37" x14ac:dyDescent="0.25">
      <c r="A160" s="8">
        <v>3743</v>
      </c>
      <c r="B160" s="8" t="s">
        <v>541</v>
      </c>
      <c r="C160" s="74">
        <v>7896637037433</v>
      </c>
      <c r="D160" s="78" t="s">
        <v>182</v>
      </c>
      <c r="E160" s="5" t="s">
        <v>29</v>
      </c>
      <c r="F160" s="104">
        <v>69.39</v>
      </c>
      <c r="G160" s="104">
        <v>93.08</v>
      </c>
      <c r="H160" s="104">
        <v>73.569999999999993</v>
      </c>
      <c r="I160" s="104">
        <v>98.69</v>
      </c>
      <c r="J160" s="104">
        <v>74.459999999999994</v>
      </c>
      <c r="K160" s="104">
        <v>99.89</v>
      </c>
      <c r="L160" s="104">
        <v>75.38</v>
      </c>
      <c r="M160" s="104">
        <v>101.12</v>
      </c>
      <c r="N160" s="104">
        <v>75.849999999999994</v>
      </c>
      <c r="O160" s="104">
        <v>101.75</v>
      </c>
      <c r="P160" s="104">
        <v>76.33</v>
      </c>
      <c r="Q160" s="104">
        <v>102.39</v>
      </c>
      <c r="R160" s="104">
        <v>76.81</v>
      </c>
      <c r="S160" s="104">
        <v>103.04</v>
      </c>
      <c r="T160" s="104">
        <v>78.28</v>
      </c>
      <c r="U160" s="104">
        <v>105.01</v>
      </c>
      <c r="V160" s="104">
        <v>78.790000000000006</v>
      </c>
      <c r="W160" s="104">
        <v>105.69</v>
      </c>
      <c r="X160" s="104">
        <v>79.3</v>
      </c>
      <c r="Y160" s="104">
        <v>106.38</v>
      </c>
      <c r="Z160" s="104">
        <v>65.680000000000007</v>
      </c>
      <c r="AA160" s="104">
        <v>90.8</v>
      </c>
      <c r="AB160" s="104">
        <v>66.489999999999995</v>
      </c>
      <c r="AC160" s="104">
        <v>91.92</v>
      </c>
      <c r="AD160" s="104">
        <v>67.31</v>
      </c>
      <c r="AE160" s="104">
        <v>93.05</v>
      </c>
      <c r="AF160" s="104">
        <v>67.72</v>
      </c>
      <c r="AG160" s="104">
        <v>93.62</v>
      </c>
      <c r="AH160" s="104">
        <v>68.150000000000006</v>
      </c>
      <c r="AI160" s="104">
        <v>94.21</v>
      </c>
      <c r="AJ160" s="104">
        <v>61.06</v>
      </c>
      <c r="AK160" s="104">
        <v>81.91</v>
      </c>
    </row>
    <row r="161" spans="1:37" x14ac:dyDescent="0.25">
      <c r="A161" s="8">
        <v>3746</v>
      </c>
      <c r="B161" s="8" t="s">
        <v>542</v>
      </c>
      <c r="C161" s="74">
        <v>7896637037464</v>
      </c>
      <c r="D161" s="78" t="s">
        <v>182</v>
      </c>
      <c r="E161" s="5" t="s">
        <v>29</v>
      </c>
      <c r="F161" s="104">
        <v>104.08</v>
      </c>
      <c r="G161" s="104">
        <v>139.62</v>
      </c>
      <c r="H161" s="104">
        <v>110.35</v>
      </c>
      <c r="I161" s="104">
        <v>148.03</v>
      </c>
      <c r="J161" s="104">
        <v>111.7</v>
      </c>
      <c r="K161" s="104">
        <v>149.84</v>
      </c>
      <c r="L161" s="104">
        <v>113.07</v>
      </c>
      <c r="M161" s="104">
        <v>151.68</v>
      </c>
      <c r="N161" s="104">
        <v>113.78</v>
      </c>
      <c r="O161" s="104">
        <v>152.63</v>
      </c>
      <c r="P161" s="104">
        <v>114.49</v>
      </c>
      <c r="Q161" s="104">
        <v>153.58000000000001</v>
      </c>
      <c r="R161" s="104">
        <v>115.21</v>
      </c>
      <c r="S161" s="104">
        <v>154.55000000000001</v>
      </c>
      <c r="T161" s="104">
        <v>117.42</v>
      </c>
      <c r="U161" s="104">
        <v>157.51</v>
      </c>
      <c r="V161" s="104">
        <v>118.18</v>
      </c>
      <c r="W161" s="104">
        <v>158.53</v>
      </c>
      <c r="X161" s="104">
        <v>118.95</v>
      </c>
      <c r="Y161" s="104">
        <v>159.57</v>
      </c>
      <c r="Z161" s="104">
        <v>98.53</v>
      </c>
      <c r="AA161" s="104">
        <v>136.21</v>
      </c>
      <c r="AB161" s="104">
        <v>99.73</v>
      </c>
      <c r="AC161" s="104">
        <v>137.87</v>
      </c>
      <c r="AD161" s="104">
        <v>100.96</v>
      </c>
      <c r="AE161" s="104">
        <v>139.57</v>
      </c>
      <c r="AF161" s="104">
        <v>101.59</v>
      </c>
      <c r="AG161" s="104">
        <v>140.44</v>
      </c>
      <c r="AH161" s="104">
        <v>102.22</v>
      </c>
      <c r="AI161" s="104">
        <v>141.31</v>
      </c>
      <c r="AJ161" s="104">
        <v>91.59</v>
      </c>
      <c r="AK161" s="104">
        <v>122.86</v>
      </c>
    </row>
    <row r="162" spans="1:37" x14ac:dyDescent="0.25">
      <c r="A162" s="8"/>
      <c r="B162" s="79" t="s">
        <v>520</v>
      </c>
      <c r="C162" s="74"/>
      <c r="D162" s="78"/>
      <c r="E162" s="5"/>
      <c r="F162" s="104"/>
      <c r="G162" s="104"/>
      <c r="H162" s="104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  <c r="AA162" s="104"/>
      <c r="AB162" s="104"/>
      <c r="AC162" s="104"/>
      <c r="AD162" s="104"/>
      <c r="AE162" s="104"/>
      <c r="AF162" s="104"/>
      <c r="AG162" s="104"/>
      <c r="AH162" s="104"/>
      <c r="AI162" s="104"/>
      <c r="AJ162" s="104"/>
      <c r="AK162" s="104"/>
    </row>
    <row r="163" spans="1:37" x14ac:dyDescent="0.25">
      <c r="A163" s="8">
        <v>3597</v>
      </c>
      <c r="B163" s="8" t="s">
        <v>519</v>
      </c>
      <c r="C163" s="74">
        <v>7896637035972</v>
      </c>
      <c r="D163" s="78" t="s">
        <v>176</v>
      </c>
      <c r="E163" s="5" t="s">
        <v>21</v>
      </c>
      <c r="F163" s="104">
        <v>39.049999999999997</v>
      </c>
      <c r="G163" s="104">
        <v>53.83</v>
      </c>
      <c r="H163" s="104">
        <v>41.4</v>
      </c>
      <c r="I163" s="104">
        <v>57.07</v>
      </c>
      <c r="J163" s="104">
        <v>41.91</v>
      </c>
      <c r="K163" s="104">
        <v>57.77</v>
      </c>
      <c r="L163" s="104">
        <v>42.42</v>
      </c>
      <c r="M163" s="104">
        <v>58.47</v>
      </c>
      <c r="N163" s="104">
        <v>42.69</v>
      </c>
      <c r="O163" s="104">
        <v>58.84</v>
      </c>
      <c r="P163" s="104">
        <v>42.95</v>
      </c>
      <c r="Q163" s="104">
        <v>59.2</v>
      </c>
      <c r="R163" s="104">
        <v>43.22</v>
      </c>
      <c r="S163" s="104">
        <v>59.57</v>
      </c>
      <c r="T163" s="104">
        <v>44.05</v>
      </c>
      <c r="U163" s="104">
        <v>60.72</v>
      </c>
      <c r="V163" s="104">
        <v>44.34</v>
      </c>
      <c r="W163" s="104">
        <v>61.12</v>
      </c>
      <c r="X163" s="104">
        <v>44.63</v>
      </c>
      <c r="Y163" s="104">
        <v>61.52</v>
      </c>
      <c r="Z163" s="104">
        <v>40.9</v>
      </c>
      <c r="AA163" s="104">
        <v>56.54</v>
      </c>
      <c r="AB163" s="104">
        <v>41.4</v>
      </c>
      <c r="AC163" s="104">
        <v>57.23</v>
      </c>
      <c r="AD163" s="104">
        <v>41.91</v>
      </c>
      <c r="AE163" s="104">
        <v>57.94</v>
      </c>
      <c r="AF163" s="104">
        <v>42.17</v>
      </c>
      <c r="AG163" s="104">
        <v>58.3</v>
      </c>
      <c r="AH163" s="104">
        <v>42.44</v>
      </c>
      <c r="AI163" s="104">
        <v>58.67</v>
      </c>
      <c r="AJ163" s="104">
        <v>34.36</v>
      </c>
      <c r="AK163" s="104">
        <v>47.36</v>
      </c>
    </row>
    <row r="164" spans="1:37" x14ac:dyDescent="0.25">
      <c r="A164" s="8"/>
      <c r="B164" s="79" t="s">
        <v>57</v>
      </c>
      <c r="C164" s="74"/>
      <c r="D164" s="78"/>
      <c r="E164" s="5"/>
      <c r="F164" s="104"/>
      <c r="G164" s="104"/>
      <c r="H164" s="104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  <c r="AJ164" s="104"/>
      <c r="AK164" s="104"/>
    </row>
    <row r="165" spans="1:37" x14ac:dyDescent="0.25">
      <c r="A165" s="8">
        <v>2298</v>
      </c>
      <c r="B165" s="3" t="s">
        <v>293</v>
      </c>
      <c r="C165" s="74">
        <v>7896637022989</v>
      </c>
      <c r="D165" s="78" t="s">
        <v>176</v>
      </c>
      <c r="E165" s="5" t="s">
        <v>33</v>
      </c>
      <c r="F165" s="104">
        <v>21.22</v>
      </c>
      <c r="G165" s="104">
        <v>29.25</v>
      </c>
      <c r="H165" s="104">
        <v>22.5</v>
      </c>
      <c r="I165" s="104">
        <v>31.01</v>
      </c>
      <c r="J165" s="104">
        <v>22.77</v>
      </c>
      <c r="K165" s="104">
        <v>31.39</v>
      </c>
      <c r="L165" s="104">
        <v>23.05</v>
      </c>
      <c r="M165" s="104">
        <v>31.77</v>
      </c>
      <c r="N165" s="104">
        <v>23.2</v>
      </c>
      <c r="O165" s="104">
        <v>31.98</v>
      </c>
      <c r="P165" s="104">
        <v>23.34</v>
      </c>
      <c r="Q165" s="104">
        <v>32.17</v>
      </c>
      <c r="R165" s="104">
        <v>23.49</v>
      </c>
      <c r="S165" s="104">
        <v>32.380000000000003</v>
      </c>
      <c r="T165" s="104">
        <v>23.94</v>
      </c>
      <c r="U165" s="104">
        <v>33</v>
      </c>
      <c r="V165" s="104">
        <v>24.1</v>
      </c>
      <c r="W165" s="104">
        <v>33.22</v>
      </c>
      <c r="X165" s="104">
        <v>24.25</v>
      </c>
      <c r="Y165" s="104">
        <v>33.43</v>
      </c>
      <c r="Z165" s="104">
        <v>22.23</v>
      </c>
      <c r="AA165" s="104">
        <v>30.73</v>
      </c>
      <c r="AB165" s="104">
        <v>22.5</v>
      </c>
      <c r="AC165" s="104">
        <v>31.1</v>
      </c>
      <c r="AD165" s="104">
        <v>22.78</v>
      </c>
      <c r="AE165" s="104">
        <v>31.49</v>
      </c>
      <c r="AF165" s="104">
        <v>22.92</v>
      </c>
      <c r="AG165" s="104">
        <v>31.69</v>
      </c>
      <c r="AH165" s="104">
        <v>23.06</v>
      </c>
      <c r="AI165" s="104">
        <v>31.88</v>
      </c>
      <c r="AJ165" s="104">
        <v>18.670000000000002</v>
      </c>
      <c r="AK165" s="104">
        <v>25.73</v>
      </c>
    </row>
    <row r="166" spans="1:37" x14ac:dyDescent="0.25">
      <c r="A166" s="8">
        <v>2299</v>
      </c>
      <c r="B166" s="3" t="s">
        <v>294</v>
      </c>
      <c r="C166" s="74">
        <v>7896637022996</v>
      </c>
      <c r="D166" s="78" t="s">
        <v>176</v>
      </c>
      <c r="E166" s="5" t="s">
        <v>33</v>
      </c>
      <c r="F166" s="104">
        <v>43.84</v>
      </c>
      <c r="G166" s="104">
        <v>60.43</v>
      </c>
      <c r="H166" s="104">
        <v>46.49</v>
      </c>
      <c r="I166" s="104">
        <v>64.08</v>
      </c>
      <c r="J166" s="104">
        <v>47.05</v>
      </c>
      <c r="K166" s="104">
        <v>64.849999999999994</v>
      </c>
      <c r="L166" s="104">
        <v>47.63</v>
      </c>
      <c r="M166" s="104">
        <v>65.650000000000006</v>
      </c>
      <c r="N166" s="104">
        <v>47.93</v>
      </c>
      <c r="O166" s="104">
        <v>66.069999999999993</v>
      </c>
      <c r="P166" s="104">
        <v>48.23</v>
      </c>
      <c r="Q166" s="104">
        <v>66.48</v>
      </c>
      <c r="R166" s="104">
        <v>48.53</v>
      </c>
      <c r="S166" s="104">
        <v>66.89</v>
      </c>
      <c r="T166" s="104">
        <v>49.47</v>
      </c>
      <c r="U166" s="104">
        <v>68.19</v>
      </c>
      <c r="V166" s="104">
        <v>49.78</v>
      </c>
      <c r="W166" s="104">
        <v>68.62</v>
      </c>
      <c r="X166" s="104">
        <v>50.11</v>
      </c>
      <c r="Y166" s="104">
        <v>69.069999999999993</v>
      </c>
      <c r="Z166" s="104">
        <v>45.93</v>
      </c>
      <c r="AA166" s="104">
        <v>63.5</v>
      </c>
      <c r="AB166" s="104">
        <v>46.49</v>
      </c>
      <c r="AC166" s="104">
        <v>64.27</v>
      </c>
      <c r="AD166" s="104">
        <v>47.06</v>
      </c>
      <c r="AE166" s="104">
        <v>65.06</v>
      </c>
      <c r="AF166" s="104">
        <v>47.35</v>
      </c>
      <c r="AG166" s="104">
        <v>65.459999999999994</v>
      </c>
      <c r="AH166" s="104">
        <v>47.65</v>
      </c>
      <c r="AI166" s="104">
        <v>65.87</v>
      </c>
      <c r="AJ166" s="104">
        <v>38.58</v>
      </c>
      <c r="AK166" s="104">
        <v>53.18</v>
      </c>
    </row>
    <row r="167" spans="1:37" x14ac:dyDescent="0.25">
      <c r="A167" s="8">
        <v>2310</v>
      </c>
      <c r="B167" s="3" t="s">
        <v>295</v>
      </c>
      <c r="C167" s="74">
        <v>7896637023108</v>
      </c>
      <c r="D167" s="78" t="s">
        <v>176</v>
      </c>
      <c r="E167" s="5" t="s">
        <v>33</v>
      </c>
      <c r="F167" s="104">
        <v>125.32</v>
      </c>
      <c r="G167" s="104">
        <v>172.74</v>
      </c>
      <c r="H167" s="104">
        <v>132.87</v>
      </c>
      <c r="I167" s="104">
        <v>183.15</v>
      </c>
      <c r="J167" s="104">
        <v>134.49</v>
      </c>
      <c r="K167" s="104">
        <v>185.38</v>
      </c>
      <c r="L167" s="104">
        <v>136.15</v>
      </c>
      <c r="M167" s="104">
        <v>187.67</v>
      </c>
      <c r="N167" s="104">
        <v>137</v>
      </c>
      <c r="O167" s="104">
        <v>188.84</v>
      </c>
      <c r="P167" s="104">
        <v>137.85</v>
      </c>
      <c r="Q167" s="104">
        <v>190.01</v>
      </c>
      <c r="R167" s="104">
        <v>138.72</v>
      </c>
      <c r="S167" s="104">
        <v>191.21</v>
      </c>
      <c r="T167" s="104">
        <v>141.38999999999999</v>
      </c>
      <c r="U167" s="104">
        <v>194.89</v>
      </c>
      <c r="V167" s="104">
        <v>142.30000000000001</v>
      </c>
      <c r="W167" s="104">
        <v>196.15</v>
      </c>
      <c r="X167" s="104">
        <v>143.22999999999999</v>
      </c>
      <c r="Y167" s="104">
        <v>197.43</v>
      </c>
      <c r="Z167" s="104">
        <v>131.28</v>
      </c>
      <c r="AA167" s="104">
        <v>181.49</v>
      </c>
      <c r="AB167" s="104">
        <v>132.88</v>
      </c>
      <c r="AC167" s="104">
        <v>183.7</v>
      </c>
      <c r="AD167" s="104">
        <v>134.52000000000001</v>
      </c>
      <c r="AE167" s="104">
        <v>185.97</v>
      </c>
      <c r="AF167" s="104">
        <v>135.35</v>
      </c>
      <c r="AG167" s="104">
        <v>187.11</v>
      </c>
      <c r="AH167" s="104">
        <v>136.19999999999999</v>
      </c>
      <c r="AI167" s="104">
        <v>188.29</v>
      </c>
      <c r="AJ167" s="104">
        <v>110.28</v>
      </c>
      <c r="AK167" s="104">
        <v>152.01</v>
      </c>
    </row>
    <row r="168" spans="1:37" x14ac:dyDescent="0.25">
      <c r="A168" s="8">
        <v>2376</v>
      </c>
      <c r="B168" s="3" t="s">
        <v>296</v>
      </c>
      <c r="C168" s="74">
        <v>7896637023764</v>
      </c>
      <c r="D168" s="78" t="s">
        <v>176</v>
      </c>
      <c r="E168" s="5" t="s">
        <v>33</v>
      </c>
      <c r="F168" s="104">
        <v>168.61</v>
      </c>
      <c r="G168" s="104">
        <v>232.41</v>
      </c>
      <c r="H168" s="104">
        <v>178.77</v>
      </c>
      <c r="I168" s="104">
        <v>246.42</v>
      </c>
      <c r="J168" s="104">
        <v>180.95</v>
      </c>
      <c r="K168" s="104">
        <v>249.42</v>
      </c>
      <c r="L168" s="104">
        <v>183.19</v>
      </c>
      <c r="M168" s="104">
        <v>252.51</v>
      </c>
      <c r="N168" s="104">
        <v>184.32</v>
      </c>
      <c r="O168" s="104">
        <v>254.07</v>
      </c>
      <c r="P168" s="104">
        <v>185.48</v>
      </c>
      <c r="Q168" s="104">
        <v>255.66</v>
      </c>
      <c r="R168" s="104">
        <v>186.64</v>
      </c>
      <c r="S168" s="104">
        <v>257.26</v>
      </c>
      <c r="T168" s="104">
        <v>190.23</v>
      </c>
      <c r="U168" s="104">
        <v>262.20999999999998</v>
      </c>
      <c r="V168" s="104">
        <v>191.46</v>
      </c>
      <c r="W168" s="104">
        <v>263.91000000000003</v>
      </c>
      <c r="X168" s="104">
        <v>192.7</v>
      </c>
      <c r="Y168" s="104">
        <v>265.62</v>
      </c>
      <c r="Z168" s="104">
        <v>176.63</v>
      </c>
      <c r="AA168" s="104">
        <v>244.18</v>
      </c>
      <c r="AB168" s="104">
        <v>178.78</v>
      </c>
      <c r="AC168" s="104">
        <v>247.15</v>
      </c>
      <c r="AD168" s="104">
        <v>180.99</v>
      </c>
      <c r="AE168" s="104">
        <v>250.21</v>
      </c>
      <c r="AF168" s="104">
        <v>182.11</v>
      </c>
      <c r="AG168" s="104">
        <v>251.76</v>
      </c>
      <c r="AH168" s="104">
        <v>183.25</v>
      </c>
      <c r="AI168" s="104">
        <v>253.33</v>
      </c>
      <c r="AJ168" s="104">
        <v>148.38</v>
      </c>
      <c r="AK168" s="104">
        <v>204.53</v>
      </c>
    </row>
    <row r="169" spans="1:37" x14ac:dyDescent="0.25">
      <c r="A169" s="8">
        <v>2309</v>
      </c>
      <c r="B169" s="3" t="s">
        <v>297</v>
      </c>
      <c r="C169" s="74">
        <v>7896637023092</v>
      </c>
      <c r="D169" s="78" t="s">
        <v>176</v>
      </c>
      <c r="E169" s="5" t="s">
        <v>33</v>
      </c>
      <c r="F169" s="104">
        <v>37.549999999999997</v>
      </c>
      <c r="G169" s="104">
        <v>51.76</v>
      </c>
      <c r="H169" s="104">
        <v>39.82</v>
      </c>
      <c r="I169" s="104">
        <v>54.89</v>
      </c>
      <c r="J169" s="104">
        <v>40.299999999999997</v>
      </c>
      <c r="K169" s="104">
        <v>55.55</v>
      </c>
      <c r="L169" s="104">
        <v>40.799999999999997</v>
      </c>
      <c r="M169" s="104">
        <v>56.24</v>
      </c>
      <c r="N169" s="104">
        <v>41.05</v>
      </c>
      <c r="O169" s="104">
        <v>56.58</v>
      </c>
      <c r="P169" s="104">
        <v>41.31</v>
      </c>
      <c r="Q169" s="104">
        <v>56.94</v>
      </c>
      <c r="R169" s="104">
        <v>41.57</v>
      </c>
      <c r="S169" s="104">
        <v>57.3</v>
      </c>
      <c r="T169" s="104">
        <v>42.37</v>
      </c>
      <c r="U169" s="104">
        <v>58.4</v>
      </c>
      <c r="V169" s="104">
        <v>42.64</v>
      </c>
      <c r="W169" s="104">
        <v>58.77</v>
      </c>
      <c r="X169" s="104">
        <v>42.92</v>
      </c>
      <c r="Y169" s="104">
        <v>59.16</v>
      </c>
      <c r="Z169" s="104">
        <v>39.340000000000003</v>
      </c>
      <c r="AA169" s="104">
        <v>54.39</v>
      </c>
      <c r="AB169" s="104">
        <v>39.82</v>
      </c>
      <c r="AC169" s="104">
        <v>55.05</v>
      </c>
      <c r="AD169" s="104">
        <v>40.31</v>
      </c>
      <c r="AE169" s="104">
        <v>55.73</v>
      </c>
      <c r="AF169" s="104">
        <v>40.56</v>
      </c>
      <c r="AG169" s="104">
        <v>56.07</v>
      </c>
      <c r="AH169" s="104">
        <v>40.81</v>
      </c>
      <c r="AI169" s="104">
        <v>56.42</v>
      </c>
      <c r="AJ169" s="104">
        <v>33.04</v>
      </c>
      <c r="AK169" s="104">
        <v>45.54</v>
      </c>
    </row>
    <row r="170" spans="1:37" x14ac:dyDescent="0.25">
      <c r="A170" s="8">
        <v>2300</v>
      </c>
      <c r="B170" s="3" t="s">
        <v>298</v>
      </c>
      <c r="C170" s="74">
        <v>7896637023009</v>
      </c>
      <c r="D170" s="78" t="s">
        <v>176</v>
      </c>
      <c r="E170" s="5" t="s">
        <v>33</v>
      </c>
      <c r="F170" s="104">
        <v>87.68</v>
      </c>
      <c r="G170" s="104">
        <v>120.86</v>
      </c>
      <c r="H170" s="104">
        <v>92.96</v>
      </c>
      <c r="I170" s="104">
        <v>128.13999999999999</v>
      </c>
      <c r="J170" s="104">
        <v>94.09</v>
      </c>
      <c r="K170" s="104">
        <v>129.69</v>
      </c>
      <c r="L170" s="104">
        <v>95.25</v>
      </c>
      <c r="M170" s="104">
        <v>131.29</v>
      </c>
      <c r="N170" s="104">
        <v>95.85</v>
      </c>
      <c r="O170" s="104">
        <v>132.12</v>
      </c>
      <c r="P170" s="104">
        <v>96.44</v>
      </c>
      <c r="Q170" s="104">
        <v>132.93</v>
      </c>
      <c r="R170" s="104">
        <v>97.05</v>
      </c>
      <c r="S170" s="104">
        <v>133.77000000000001</v>
      </c>
      <c r="T170" s="104">
        <v>98.92</v>
      </c>
      <c r="U170" s="104">
        <v>136.35</v>
      </c>
      <c r="V170" s="104">
        <v>99.56</v>
      </c>
      <c r="W170" s="104">
        <v>137.22999999999999</v>
      </c>
      <c r="X170" s="104">
        <v>100.2</v>
      </c>
      <c r="Y170" s="104">
        <v>138.12</v>
      </c>
      <c r="Z170" s="104">
        <v>91.84</v>
      </c>
      <c r="AA170" s="104">
        <v>126.96</v>
      </c>
      <c r="AB170" s="104">
        <v>92.96</v>
      </c>
      <c r="AC170" s="104">
        <v>128.51</v>
      </c>
      <c r="AD170" s="104">
        <v>94.11</v>
      </c>
      <c r="AE170" s="104">
        <v>130.1</v>
      </c>
      <c r="AF170" s="104">
        <v>94.7</v>
      </c>
      <c r="AG170" s="104">
        <v>130.91999999999999</v>
      </c>
      <c r="AH170" s="104">
        <v>95.29</v>
      </c>
      <c r="AI170" s="104">
        <v>131.72999999999999</v>
      </c>
      <c r="AJ170" s="104">
        <v>77.150000000000006</v>
      </c>
      <c r="AK170" s="104">
        <v>106.34</v>
      </c>
    </row>
    <row r="171" spans="1:37" x14ac:dyDescent="0.25">
      <c r="A171" s="8">
        <v>2385</v>
      </c>
      <c r="B171" s="3" t="s">
        <v>299</v>
      </c>
      <c r="C171" s="74">
        <v>7896637023856</v>
      </c>
      <c r="D171" s="78" t="s">
        <v>176</v>
      </c>
      <c r="E171" s="5" t="s">
        <v>33</v>
      </c>
      <c r="F171" s="104">
        <v>45.19</v>
      </c>
      <c r="G171" s="104">
        <v>62.29</v>
      </c>
      <c r="H171" s="104">
        <v>47.91</v>
      </c>
      <c r="I171" s="104">
        <v>66.040000000000006</v>
      </c>
      <c r="J171" s="104">
        <v>48.5</v>
      </c>
      <c r="K171" s="104">
        <v>66.849999999999994</v>
      </c>
      <c r="L171" s="104">
        <v>49.1</v>
      </c>
      <c r="M171" s="104">
        <v>67.680000000000007</v>
      </c>
      <c r="N171" s="104">
        <v>49.4</v>
      </c>
      <c r="O171" s="104">
        <v>68.09</v>
      </c>
      <c r="P171" s="104">
        <v>49.71</v>
      </c>
      <c r="Q171" s="104">
        <v>68.52</v>
      </c>
      <c r="R171" s="104">
        <v>50.02</v>
      </c>
      <c r="S171" s="104">
        <v>68.95</v>
      </c>
      <c r="T171" s="104">
        <v>50.98</v>
      </c>
      <c r="U171" s="104">
        <v>70.27</v>
      </c>
      <c r="V171" s="104">
        <v>51.31</v>
      </c>
      <c r="W171" s="104">
        <v>70.73</v>
      </c>
      <c r="X171" s="104">
        <v>51.65</v>
      </c>
      <c r="Y171" s="104">
        <v>71.19</v>
      </c>
      <c r="Z171" s="104">
        <v>47.34</v>
      </c>
      <c r="AA171" s="104">
        <v>65.44</v>
      </c>
      <c r="AB171" s="104">
        <v>47.91</v>
      </c>
      <c r="AC171" s="104">
        <v>66.23</v>
      </c>
      <c r="AD171" s="104">
        <v>48.51</v>
      </c>
      <c r="AE171" s="104">
        <v>67.06</v>
      </c>
      <c r="AF171" s="104">
        <v>48.81</v>
      </c>
      <c r="AG171" s="104">
        <v>67.48</v>
      </c>
      <c r="AH171" s="104">
        <v>49.11</v>
      </c>
      <c r="AI171" s="104">
        <v>67.89</v>
      </c>
      <c r="AJ171" s="104">
        <v>39.76</v>
      </c>
      <c r="AK171" s="104">
        <v>54.81</v>
      </c>
    </row>
    <row r="172" spans="1:37" x14ac:dyDescent="0.25">
      <c r="A172" s="8">
        <v>2379</v>
      </c>
      <c r="B172" s="3" t="s">
        <v>300</v>
      </c>
      <c r="C172" s="74">
        <v>7896637023795</v>
      </c>
      <c r="D172" s="78" t="s">
        <v>176</v>
      </c>
      <c r="E172" s="5" t="s">
        <v>33</v>
      </c>
      <c r="F172" s="104">
        <v>63.28</v>
      </c>
      <c r="G172" s="104">
        <v>87.22</v>
      </c>
      <c r="H172" s="104">
        <v>67.09</v>
      </c>
      <c r="I172" s="104">
        <v>92.48</v>
      </c>
      <c r="J172" s="104">
        <v>67.91</v>
      </c>
      <c r="K172" s="104">
        <v>93.61</v>
      </c>
      <c r="L172" s="104">
        <v>68.75</v>
      </c>
      <c r="M172" s="104">
        <v>94.76</v>
      </c>
      <c r="N172" s="104">
        <v>69.180000000000007</v>
      </c>
      <c r="O172" s="104">
        <v>95.36</v>
      </c>
      <c r="P172" s="104">
        <v>69.61</v>
      </c>
      <c r="Q172" s="104">
        <v>95.95</v>
      </c>
      <c r="R172" s="104">
        <v>70.05</v>
      </c>
      <c r="S172" s="104">
        <v>96.56</v>
      </c>
      <c r="T172" s="104">
        <v>71.400000000000006</v>
      </c>
      <c r="U172" s="104">
        <v>98.42</v>
      </c>
      <c r="V172" s="104">
        <v>71.86</v>
      </c>
      <c r="W172" s="104">
        <v>99.05</v>
      </c>
      <c r="X172" s="104">
        <v>72.319999999999993</v>
      </c>
      <c r="Y172" s="104">
        <v>99.69</v>
      </c>
      <c r="Z172" s="104">
        <v>66.290000000000006</v>
      </c>
      <c r="AA172" s="104">
        <v>91.64</v>
      </c>
      <c r="AB172" s="104">
        <v>67.099999999999994</v>
      </c>
      <c r="AC172" s="104">
        <v>92.76</v>
      </c>
      <c r="AD172" s="104">
        <v>67.930000000000007</v>
      </c>
      <c r="AE172" s="104">
        <v>93.91</v>
      </c>
      <c r="AF172" s="104">
        <v>68.349999999999994</v>
      </c>
      <c r="AG172" s="104">
        <v>94.49</v>
      </c>
      <c r="AH172" s="104">
        <v>68.78</v>
      </c>
      <c r="AI172" s="104">
        <v>95.08</v>
      </c>
      <c r="AJ172" s="104">
        <v>55.68</v>
      </c>
      <c r="AK172" s="104">
        <v>76.75</v>
      </c>
    </row>
    <row r="173" spans="1:37" x14ac:dyDescent="0.25">
      <c r="A173" s="8"/>
      <c r="B173" s="79" t="s">
        <v>90</v>
      </c>
      <c r="C173" s="74"/>
      <c r="D173" s="78"/>
      <c r="E173" s="5"/>
      <c r="F173" s="104"/>
      <c r="G173" s="104"/>
      <c r="H173" s="104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  <c r="AA173" s="104"/>
      <c r="AB173" s="104"/>
      <c r="AC173" s="104"/>
      <c r="AD173" s="104"/>
      <c r="AE173" s="104"/>
      <c r="AF173" s="104"/>
      <c r="AG173" s="104"/>
      <c r="AH173" s="104"/>
      <c r="AI173" s="104"/>
      <c r="AJ173" s="104"/>
      <c r="AK173" s="104"/>
    </row>
    <row r="174" spans="1:37" x14ac:dyDescent="0.25">
      <c r="A174" s="8">
        <v>2241</v>
      </c>
      <c r="B174" s="3" t="s">
        <v>301</v>
      </c>
      <c r="C174" s="74">
        <v>7896637022415</v>
      </c>
      <c r="D174" s="78" t="s">
        <v>182</v>
      </c>
      <c r="E174" s="5" t="s">
        <v>92</v>
      </c>
      <c r="F174" s="104">
        <v>60.67</v>
      </c>
      <c r="G174" s="104">
        <v>81.39</v>
      </c>
      <c r="H174" s="104">
        <v>64.33</v>
      </c>
      <c r="I174" s="104">
        <v>86.3</v>
      </c>
      <c r="J174" s="104">
        <v>65.11</v>
      </c>
      <c r="K174" s="104">
        <v>87.34</v>
      </c>
      <c r="L174" s="104">
        <v>65.91</v>
      </c>
      <c r="M174" s="104">
        <v>88.42</v>
      </c>
      <c r="N174" s="104">
        <v>66.319999999999993</v>
      </c>
      <c r="O174" s="104">
        <v>88.97</v>
      </c>
      <c r="P174" s="104">
        <v>66.739999999999995</v>
      </c>
      <c r="Q174" s="104">
        <v>89.53</v>
      </c>
      <c r="R174" s="104">
        <v>67.16</v>
      </c>
      <c r="S174" s="104">
        <v>90.09</v>
      </c>
      <c r="T174" s="104">
        <v>68.45</v>
      </c>
      <c r="U174" s="104">
        <v>91.82</v>
      </c>
      <c r="V174" s="104">
        <v>68.89</v>
      </c>
      <c r="W174" s="104">
        <v>92.41</v>
      </c>
      <c r="X174" s="104">
        <v>69.34</v>
      </c>
      <c r="Y174" s="104">
        <v>93.02</v>
      </c>
      <c r="Z174" s="104">
        <v>57.43</v>
      </c>
      <c r="AA174" s="104">
        <v>79.39</v>
      </c>
      <c r="AB174" s="104">
        <v>58.13</v>
      </c>
      <c r="AC174" s="104">
        <v>80.36</v>
      </c>
      <c r="AD174" s="104">
        <v>58.85</v>
      </c>
      <c r="AE174" s="104">
        <v>81.36</v>
      </c>
      <c r="AF174" s="104">
        <v>59.22</v>
      </c>
      <c r="AG174" s="104">
        <v>81.87</v>
      </c>
      <c r="AH174" s="104">
        <v>59.59</v>
      </c>
      <c r="AI174" s="104">
        <v>82.38</v>
      </c>
      <c r="AJ174" s="104">
        <v>53.39</v>
      </c>
      <c r="AK174" s="104">
        <v>71.62</v>
      </c>
    </row>
    <row r="175" spans="1:37" x14ac:dyDescent="0.25">
      <c r="A175" s="8">
        <v>3190</v>
      </c>
      <c r="B175" s="69" t="s">
        <v>302</v>
      </c>
      <c r="C175" s="74">
        <v>7896637031905</v>
      </c>
      <c r="D175" s="78" t="s">
        <v>182</v>
      </c>
      <c r="E175" s="5" t="s">
        <v>92</v>
      </c>
      <c r="F175" s="104">
        <v>111.82</v>
      </c>
      <c r="G175" s="104">
        <v>150</v>
      </c>
      <c r="H175" s="104">
        <v>118.55</v>
      </c>
      <c r="I175" s="104">
        <v>159.03</v>
      </c>
      <c r="J175" s="104">
        <v>120</v>
      </c>
      <c r="K175" s="104">
        <v>160.97999999999999</v>
      </c>
      <c r="L175" s="104">
        <v>121.48</v>
      </c>
      <c r="M175" s="104">
        <v>162.96</v>
      </c>
      <c r="N175" s="104">
        <v>122.24</v>
      </c>
      <c r="O175" s="104">
        <v>163.98</v>
      </c>
      <c r="P175" s="104">
        <v>123</v>
      </c>
      <c r="Q175" s="104">
        <v>165</v>
      </c>
      <c r="R175" s="104">
        <v>123.77</v>
      </c>
      <c r="S175" s="104">
        <v>166.03</v>
      </c>
      <c r="T175" s="104">
        <v>126.15</v>
      </c>
      <c r="U175" s="104">
        <v>169.23</v>
      </c>
      <c r="V175" s="104">
        <v>126.97</v>
      </c>
      <c r="W175" s="104">
        <v>170.33</v>
      </c>
      <c r="X175" s="104">
        <v>127.79</v>
      </c>
      <c r="Y175" s="104">
        <v>171.43</v>
      </c>
      <c r="Z175" s="104">
        <v>105.85</v>
      </c>
      <c r="AA175" s="104">
        <v>146.33000000000001</v>
      </c>
      <c r="AB175" s="104">
        <v>107.14</v>
      </c>
      <c r="AC175" s="104">
        <v>148.11000000000001</v>
      </c>
      <c r="AD175" s="104">
        <v>108.47</v>
      </c>
      <c r="AE175" s="104">
        <v>149.94999999999999</v>
      </c>
      <c r="AF175" s="104">
        <v>109.14</v>
      </c>
      <c r="AG175" s="104">
        <v>150.88</v>
      </c>
      <c r="AH175" s="104">
        <v>109.82</v>
      </c>
      <c r="AI175" s="104">
        <v>151.82</v>
      </c>
      <c r="AJ175" s="104">
        <v>98.4</v>
      </c>
      <c r="AK175" s="104">
        <v>132</v>
      </c>
    </row>
    <row r="176" spans="1:37" x14ac:dyDescent="0.25">
      <c r="A176" s="8">
        <v>2240</v>
      </c>
      <c r="B176" s="3" t="s">
        <v>303</v>
      </c>
      <c r="C176" s="74">
        <v>7896637022408</v>
      </c>
      <c r="D176" s="78" t="s">
        <v>182</v>
      </c>
      <c r="E176" s="5" t="s">
        <v>92</v>
      </c>
      <c r="F176" s="104">
        <v>48.34</v>
      </c>
      <c r="G176" s="104">
        <v>64.849999999999994</v>
      </c>
      <c r="H176" s="104">
        <v>51.25</v>
      </c>
      <c r="I176" s="104">
        <v>68.75</v>
      </c>
      <c r="J176" s="104">
        <v>51.88</v>
      </c>
      <c r="K176" s="104">
        <v>69.599999999999994</v>
      </c>
      <c r="L176" s="104">
        <v>52.52</v>
      </c>
      <c r="M176" s="104">
        <v>70.45</v>
      </c>
      <c r="N176" s="104">
        <v>52.84</v>
      </c>
      <c r="O176" s="104">
        <v>70.88</v>
      </c>
      <c r="P176" s="104">
        <v>53.18</v>
      </c>
      <c r="Q176" s="104">
        <v>71.34</v>
      </c>
      <c r="R176" s="104">
        <v>53.51</v>
      </c>
      <c r="S176" s="104">
        <v>71.78</v>
      </c>
      <c r="T176" s="104">
        <v>54.54</v>
      </c>
      <c r="U176" s="104">
        <v>73.16</v>
      </c>
      <c r="V176" s="104">
        <v>54.89</v>
      </c>
      <c r="W176" s="104">
        <v>73.63</v>
      </c>
      <c r="X176" s="104">
        <v>55.25</v>
      </c>
      <c r="Y176" s="104">
        <v>74.12</v>
      </c>
      <c r="Z176" s="104">
        <v>45.76</v>
      </c>
      <c r="AA176" s="104">
        <v>63.26</v>
      </c>
      <c r="AB176" s="104">
        <v>46.32</v>
      </c>
      <c r="AC176" s="104">
        <v>64.03</v>
      </c>
      <c r="AD176" s="104">
        <v>46.89</v>
      </c>
      <c r="AE176" s="104">
        <v>64.819999999999993</v>
      </c>
      <c r="AF176" s="104">
        <v>47.18</v>
      </c>
      <c r="AG176" s="104">
        <v>65.22</v>
      </c>
      <c r="AH176" s="104">
        <v>47.48</v>
      </c>
      <c r="AI176" s="104">
        <v>65.64</v>
      </c>
      <c r="AJ176" s="104">
        <v>42.54</v>
      </c>
      <c r="AK176" s="104">
        <v>57.07</v>
      </c>
    </row>
    <row r="177" spans="1:37" x14ac:dyDescent="0.25">
      <c r="A177" s="8"/>
      <c r="B177" s="79" t="s">
        <v>304</v>
      </c>
      <c r="C177" s="74"/>
      <c r="D177" s="78"/>
      <c r="E177" s="5"/>
      <c r="F177" s="104"/>
      <c r="G177" s="104"/>
      <c r="H177" s="104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  <c r="AA177" s="104"/>
      <c r="AB177" s="104"/>
      <c r="AC177" s="104"/>
      <c r="AD177" s="104"/>
      <c r="AE177" s="104"/>
      <c r="AF177" s="104"/>
      <c r="AG177" s="104"/>
      <c r="AH177" s="104"/>
      <c r="AI177" s="104"/>
      <c r="AJ177" s="104"/>
      <c r="AK177" s="104"/>
    </row>
    <row r="178" spans="1:37" x14ac:dyDescent="0.25">
      <c r="A178" s="8">
        <v>3255</v>
      </c>
      <c r="B178" s="8" t="s">
        <v>305</v>
      </c>
      <c r="C178" s="74">
        <v>7896637032551</v>
      </c>
      <c r="D178" s="78" t="s">
        <v>202</v>
      </c>
      <c r="E178" s="5" t="s">
        <v>203</v>
      </c>
      <c r="F178" s="104">
        <v>188.59</v>
      </c>
      <c r="G178" s="104">
        <v>319.61042105263158</v>
      </c>
      <c r="H178" s="104">
        <v>188.59</v>
      </c>
      <c r="I178" s="104">
        <v>319.61042105263158</v>
      </c>
      <c r="J178" s="104">
        <v>188.59</v>
      </c>
      <c r="K178" s="104">
        <v>319.61042105263158</v>
      </c>
      <c r="L178" s="104">
        <v>188.59</v>
      </c>
      <c r="M178" s="104">
        <v>319.61042105263158</v>
      </c>
      <c r="N178" s="104">
        <v>188.59</v>
      </c>
      <c r="O178" s="104">
        <v>319.61042105263158</v>
      </c>
      <c r="P178" s="104">
        <v>188.59</v>
      </c>
      <c r="Q178" s="104">
        <v>319.61042105263158</v>
      </c>
      <c r="R178" s="104">
        <v>188.59</v>
      </c>
      <c r="S178" s="104">
        <v>319.61042105263158</v>
      </c>
      <c r="T178" s="104">
        <v>188.59</v>
      </c>
      <c r="U178" s="104">
        <v>319.61042105263158</v>
      </c>
      <c r="V178" s="104">
        <v>188.59</v>
      </c>
      <c r="W178" s="104">
        <v>319.61042105263158</v>
      </c>
      <c r="X178" s="104">
        <v>188.59</v>
      </c>
      <c r="Y178" s="104">
        <v>319.61042105263158</v>
      </c>
      <c r="Z178" s="104">
        <v>188.59</v>
      </c>
      <c r="AA178" s="104">
        <v>319.61042105263158</v>
      </c>
      <c r="AB178" s="104">
        <v>188.59</v>
      </c>
      <c r="AC178" s="104">
        <v>319.61042105263158</v>
      </c>
      <c r="AD178" s="104">
        <v>188.59</v>
      </c>
      <c r="AE178" s="104">
        <v>319.61042105263158</v>
      </c>
      <c r="AF178" s="104">
        <v>188.59</v>
      </c>
      <c r="AG178" s="104">
        <v>319.61042105263158</v>
      </c>
      <c r="AH178" s="104">
        <v>188.59</v>
      </c>
      <c r="AI178" s="104">
        <v>319.61042105263158</v>
      </c>
      <c r="AJ178" s="104">
        <v>188.59</v>
      </c>
      <c r="AK178" s="104">
        <v>319.61042105263158</v>
      </c>
    </row>
    <row r="179" spans="1:37" x14ac:dyDescent="0.25">
      <c r="A179" s="8"/>
      <c r="B179" s="83" t="s">
        <v>94</v>
      </c>
      <c r="C179" s="74"/>
      <c r="D179" s="78"/>
      <c r="E179" s="5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  <c r="AA179" s="104"/>
      <c r="AB179" s="104"/>
      <c r="AC179" s="104"/>
      <c r="AD179" s="104"/>
      <c r="AE179" s="104"/>
      <c r="AF179" s="104"/>
      <c r="AG179" s="104"/>
      <c r="AH179" s="104"/>
      <c r="AI179" s="104"/>
      <c r="AJ179" s="104"/>
      <c r="AK179" s="104"/>
    </row>
    <row r="180" spans="1:37" x14ac:dyDescent="0.25">
      <c r="A180" s="8">
        <v>2344</v>
      </c>
      <c r="B180" s="3" t="s">
        <v>306</v>
      </c>
      <c r="C180" s="74">
        <v>7896637023443</v>
      </c>
      <c r="D180" s="78" t="s">
        <v>182</v>
      </c>
      <c r="E180" s="5" t="s">
        <v>50</v>
      </c>
      <c r="F180" s="104">
        <v>58.13</v>
      </c>
      <c r="G180" s="104">
        <v>77.98</v>
      </c>
      <c r="H180" s="104">
        <v>61.63</v>
      </c>
      <c r="I180" s="104">
        <v>82.67</v>
      </c>
      <c r="J180" s="104">
        <v>62.38</v>
      </c>
      <c r="K180" s="104">
        <v>83.68</v>
      </c>
      <c r="L180" s="104">
        <v>63.15</v>
      </c>
      <c r="M180" s="104">
        <v>84.71</v>
      </c>
      <c r="N180" s="104">
        <v>63.54</v>
      </c>
      <c r="O180" s="104">
        <v>85.24</v>
      </c>
      <c r="P180" s="104">
        <v>63.94</v>
      </c>
      <c r="Q180" s="104">
        <v>85.77</v>
      </c>
      <c r="R180" s="104">
        <v>64.34</v>
      </c>
      <c r="S180" s="104">
        <v>86.31</v>
      </c>
      <c r="T180" s="104">
        <v>65.58</v>
      </c>
      <c r="U180" s="104">
        <v>87.97</v>
      </c>
      <c r="V180" s="104">
        <v>66</v>
      </c>
      <c r="W180" s="104">
        <v>88.54</v>
      </c>
      <c r="X180" s="104">
        <v>66.430000000000007</v>
      </c>
      <c r="Y180" s="104">
        <v>89.11</v>
      </c>
      <c r="Z180" s="104">
        <v>55.02</v>
      </c>
      <c r="AA180" s="104">
        <v>76.06</v>
      </c>
      <c r="AB180" s="104">
        <v>55.69</v>
      </c>
      <c r="AC180" s="104">
        <v>76.989999999999995</v>
      </c>
      <c r="AD180" s="104">
        <v>56.38</v>
      </c>
      <c r="AE180" s="104">
        <v>77.94</v>
      </c>
      <c r="AF180" s="104">
        <v>56.73</v>
      </c>
      <c r="AG180" s="104">
        <v>78.430000000000007</v>
      </c>
      <c r="AH180" s="104">
        <v>57.09</v>
      </c>
      <c r="AI180" s="104">
        <v>78.92</v>
      </c>
      <c r="AJ180" s="104">
        <v>51.15</v>
      </c>
      <c r="AK180" s="104">
        <v>68.62</v>
      </c>
    </row>
    <row r="181" spans="1:37" x14ac:dyDescent="0.25">
      <c r="A181" s="8">
        <v>2345</v>
      </c>
      <c r="B181" s="3" t="s">
        <v>307</v>
      </c>
      <c r="C181" s="74">
        <v>7896637023450</v>
      </c>
      <c r="D181" s="78" t="s">
        <v>182</v>
      </c>
      <c r="E181" s="5" t="s">
        <v>50</v>
      </c>
      <c r="F181" s="104">
        <v>101.11</v>
      </c>
      <c r="G181" s="104">
        <v>135.63999999999999</v>
      </c>
      <c r="H181" s="104">
        <v>107.2</v>
      </c>
      <c r="I181" s="104">
        <v>143.80000000000001</v>
      </c>
      <c r="J181" s="104">
        <v>108.51</v>
      </c>
      <c r="K181" s="104">
        <v>145.56</v>
      </c>
      <c r="L181" s="104">
        <v>109.85</v>
      </c>
      <c r="M181" s="104">
        <v>147.36000000000001</v>
      </c>
      <c r="N181" s="104">
        <v>110.53</v>
      </c>
      <c r="O181" s="104">
        <v>148.27000000000001</v>
      </c>
      <c r="P181" s="104">
        <v>111.23</v>
      </c>
      <c r="Q181" s="104">
        <v>149.21</v>
      </c>
      <c r="R181" s="104">
        <v>111.92</v>
      </c>
      <c r="S181" s="104">
        <v>150.13999999999999</v>
      </c>
      <c r="T181" s="104">
        <v>114.08</v>
      </c>
      <c r="U181" s="104">
        <v>153.03</v>
      </c>
      <c r="V181" s="104">
        <v>114.81</v>
      </c>
      <c r="W181" s="104">
        <v>154.01</v>
      </c>
      <c r="X181" s="104">
        <v>115.56</v>
      </c>
      <c r="Y181" s="104">
        <v>155.02000000000001</v>
      </c>
      <c r="Z181" s="104">
        <v>95.72</v>
      </c>
      <c r="AA181" s="104">
        <v>132.33000000000001</v>
      </c>
      <c r="AB181" s="104">
        <v>96.89</v>
      </c>
      <c r="AC181" s="104">
        <v>133.94</v>
      </c>
      <c r="AD181" s="104">
        <v>98.08</v>
      </c>
      <c r="AE181" s="104">
        <v>135.59</v>
      </c>
      <c r="AF181" s="104">
        <v>98.69</v>
      </c>
      <c r="AG181" s="104">
        <v>136.43</v>
      </c>
      <c r="AH181" s="104">
        <v>99.31</v>
      </c>
      <c r="AI181" s="104">
        <v>137.29</v>
      </c>
      <c r="AJ181" s="104">
        <v>88.98</v>
      </c>
      <c r="AK181" s="104">
        <v>119.36</v>
      </c>
    </row>
    <row r="182" spans="1:37" x14ac:dyDescent="0.25">
      <c r="A182" s="8">
        <v>2820</v>
      </c>
      <c r="B182" s="3" t="s">
        <v>306</v>
      </c>
      <c r="C182" s="74">
        <v>7896637028202</v>
      </c>
      <c r="D182" s="78" t="s">
        <v>182</v>
      </c>
      <c r="E182" s="5" t="s">
        <v>50</v>
      </c>
      <c r="F182" s="104">
        <v>58.13</v>
      </c>
      <c r="G182" s="104">
        <v>77.98</v>
      </c>
      <c r="H182" s="104">
        <v>61.63</v>
      </c>
      <c r="I182" s="104">
        <v>82.67</v>
      </c>
      <c r="J182" s="104">
        <v>62.38</v>
      </c>
      <c r="K182" s="104">
        <v>83.68</v>
      </c>
      <c r="L182" s="104">
        <v>63.15</v>
      </c>
      <c r="M182" s="104">
        <v>84.71</v>
      </c>
      <c r="N182" s="104">
        <v>63.54</v>
      </c>
      <c r="O182" s="104">
        <v>85.24</v>
      </c>
      <c r="P182" s="104">
        <v>63.94</v>
      </c>
      <c r="Q182" s="104">
        <v>85.77</v>
      </c>
      <c r="R182" s="104">
        <v>64.34</v>
      </c>
      <c r="S182" s="104">
        <v>86.31</v>
      </c>
      <c r="T182" s="104">
        <v>65.58</v>
      </c>
      <c r="U182" s="104">
        <v>87.97</v>
      </c>
      <c r="V182" s="104">
        <v>66</v>
      </c>
      <c r="W182" s="104">
        <v>88.54</v>
      </c>
      <c r="X182" s="104">
        <v>66.430000000000007</v>
      </c>
      <c r="Y182" s="104">
        <v>89.11</v>
      </c>
      <c r="Z182" s="104">
        <v>55.02</v>
      </c>
      <c r="AA182" s="104">
        <v>76.06</v>
      </c>
      <c r="AB182" s="104">
        <v>55.69</v>
      </c>
      <c r="AC182" s="104">
        <v>76.989999999999995</v>
      </c>
      <c r="AD182" s="104">
        <v>56.38</v>
      </c>
      <c r="AE182" s="104">
        <v>77.94</v>
      </c>
      <c r="AF182" s="104">
        <v>56.73</v>
      </c>
      <c r="AG182" s="104">
        <v>78.430000000000007</v>
      </c>
      <c r="AH182" s="104">
        <v>57.09</v>
      </c>
      <c r="AI182" s="104">
        <v>78.92</v>
      </c>
      <c r="AJ182" s="104">
        <v>51.15</v>
      </c>
      <c r="AK182" s="104">
        <v>68.62</v>
      </c>
    </row>
    <row r="183" spans="1:37" x14ac:dyDescent="0.25">
      <c r="A183" s="8">
        <v>2821</v>
      </c>
      <c r="B183" s="3" t="s">
        <v>307</v>
      </c>
      <c r="C183" s="74">
        <v>7896637028219</v>
      </c>
      <c r="D183" s="78" t="s">
        <v>182</v>
      </c>
      <c r="E183" s="5" t="s">
        <v>50</v>
      </c>
      <c r="F183" s="104">
        <v>101.11</v>
      </c>
      <c r="G183" s="104">
        <v>135.63999999999999</v>
      </c>
      <c r="H183" s="104">
        <v>107.2</v>
      </c>
      <c r="I183" s="104">
        <v>143.80000000000001</v>
      </c>
      <c r="J183" s="104">
        <v>108.51</v>
      </c>
      <c r="K183" s="104">
        <v>145.56</v>
      </c>
      <c r="L183" s="104">
        <v>109.85</v>
      </c>
      <c r="M183" s="104">
        <v>147.36000000000001</v>
      </c>
      <c r="N183" s="104">
        <v>110.53</v>
      </c>
      <c r="O183" s="104">
        <v>148.27000000000001</v>
      </c>
      <c r="P183" s="104">
        <v>111.23</v>
      </c>
      <c r="Q183" s="104">
        <v>149.21</v>
      </c>
      <c r="R183" s="104">
        <v>111.92</v>
      </c>
      <c r="S183" s="104">
        <v>150.13999999999999</v>
      </c>
      <c r="T183" s="104">
        <v>114.08</v>
      </c>
      <c r="U183" s="104">
        <v>153.03</v>
      </c>
      <c r="V183" s="104">
        <v>114.81</v>
      </c>
      <c r="W183" s="104">
        <v>154.01</v>
      </c>
      <c r="X183" s="104">
        <v>115.56</v>
      </c>
      <c r="Y183" s="104">
        <v>155.02000000000001</v>
      </c>
      <c r="Z183" s="104">
        <v>95.72</v>
      </c>
      <c r="AA183" s="104">
        <v>132.33000000000001</v>
      </c>
      <c r="AB183" s="104">
        <v>96.89</v>
      </c>
      <c r="AC183" s="104">
        <v>133.94</v>
      </c>
      <c r="AD183" s="104">
        <v>98.08</v>
      </c>
      <c r="AE183" s="104">
        <v>135.59</v>
      </c>
      <c r="AF183" s="104">
        <v>98.69</v>
      </c>
      <c r="AG183" s="104">
        <v>136.43</v>
      </c>
      <c r="AH183" s="104">
        <v>99.31</v>
      </c>
      <c r="AI183" s="104">
        <v>137.29</v>
      </c>
      <c r="AJ183" s="104">
        <v>88.98</v>
      </c>
      <c r="AK183" s="104">
        <v>119.36</v>
      </c>
    </row>
    <row r="184" spans="1:37" x14ac:dyDescent="0.25">
      <c r="A184" s="8"/>
      <c r="B184" s="79" t="s">
        <v>308</v>
      </c>
      <c r="C184" s="74"/>
      <c r="D184" s="78"/>
      <c r="E184" s="5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  <c r="AA184" s="104"/>
      <c r="AB184" s="104"/>
      <c r="AC184" s="104"/>
      <c r="AD184" s="104"/>
      <c r="AE184" s="104"/>
      <c r="AF184" s="104"/>
      <c r="AG184" s="104"/>
      <c r="AH184" s="104"/>
      <c r="AI184" s="104"/>
      <c r="AJ184" s="104"/>
      <c r="AK184" s="104"/>
    </row>
    <row r="185" spans="1:37" x14ac:dyDescent="0.25">
      <c r="A185" s="8">
        <v>3257</v>
      </c>
      <c r="B185" s="69" t="s">
        <v>309</v>
      </c>
      <c r="C185" s="74">
        <v>7896637032575</v>
      </c>
      <c r="D185" s="78" t="s">
        <v>202</v>
      </c>
      <c r="E185" s="5" t="s">
        <v>203</v>
      </c>
      <c r="F185" s="104">
        <v>69.48</v>
      </c>
      <c r="G185" s="104">
        <v>106.23126315789474</v>
      </c>
      <c r="H185" s="104">
        <v>69.48</v>
      </c>
      <c r="I185" s="104">
        <v>106.23126315789474</v>
      </c>
      <c r="J185" s="104">
        <v>69.48</v>
      </c>
      <c r="K185" s="104">
        <v>106.23126315789474</v>
      </c>
      <c r="L185" s="104">
        <v>69.48</v>
      </c>
      <c r="M185" s="104">
        <v>106.23126315789474</v>
      </c>
      <c r="N185" s="104">
        <v>69.48</v>
      </c>
      <c r="O185" s="104">
        <v>106.23126315789474</v>
      </c>
      <c r="P185" s="104">
        <v>69.48</v>
      </c>
      <c r="Q185" s="104">
        <v>106.23126315789474</v>
      </c>
      <c r="R185" s="104">
        <v>69.48</v>
      </c>
      <c r="S185" s="104">
        <v>106.23126315789474</v>
      </c>
      <c r="T185" s="104">
        <v>69.48</v>
      </c>
      <c r="U185" s="104">
        <v>106.23126315789474</v>
      </c>
      <c r="V185" s="104">
        <v>69.48</v>
      </c>
      <c r="W185" s="104">
        <v>106.23126315789474</v>
      </c>
      <c r="X185" s="104">
        <v>69.48</v>
      </c>
      <c r="Y185" s="104">
        <v>106.23126315789474</v>
      </c>
      <c r="Z185" s="104">
        <v>69.48</v>
      </c>
      <c r="AA185" s="104">
        <v>106.23126315789474</v>
      </c>
      <c r="AB185" s="104">
        <v>69.48</v>
      </c>
      <c r="AC185" s="104">
        <v>106.23126315789474</v>
      </c>
      <c r="AD185" s="104">
        <v>69.48</v>
      </c>
      <c r="AE185" s="104">
        <v>106.23126315789474</v>
      </c>
      <c r="AF185" s="104">
        <v>69.48</v>
      </c>
      <c r="AG185" s="104">
        <v>106.23126315789474</v>
      </c>
      <c r="AH185" s="104">
        <v>69.48</v>
      </c>
      <c r="AI185" s="104">
        <v>106.23126315789474</v>
      </c>
      <c r="AJ185" s="104">
        <v>69.48</v>
      </c>
      <c r="AK185" s="104">
        <v>106.23126315789474</v>
      </c>
    </row>
    <row r="186" spans="1:37" x14ac:dyDescent="0.25">
      <c r="A186" s="8">
        <v>3256</v>
      </c>
      <c r="B186" s="69" t="s">
        <v>310</v>
      </c>
      <c r="C186" s="74">
        <v>7896637032568</v>
      </c>
      <c r="D186" s="78" t="s">
        <v>202</v>
      </c>
      <c r="E186" s="5" t="s">
        <v>203</v>
      </c>
      <c r="F186" s="104">
        <v>126.55</v>
      </c>
      <c r="G186" s="104">
        <v>193.48828947368423</v>
      </c>
      <c r="H186" s="104">
        <v>126.55</v>
      </c>
      <c r="I186" s="104">
        <v>193.48828947368423</v>
      </c>
      <c r="J186" s="104">
        <v>126.55</v>
      </c>
      <c r="K186" s="104">
        <v>193.48828947368423</v>
      </c>
      <c r="L186" s="104">
        <v>126.55</v>
      </c>
      <c r="M186" s="104">
        <v>193.48828947368423</v>
      </c>
      <c r="N186" s="104">
        <v>126.55</v>
      </c>
      <c r="O186" s="104">
        <v>193.48828947368423</v>
      </c>
      <c r="P186" s="104">
        <v>126.55</v>
      </c>
      <c r="Q186" s="104">
        <v>193.48828947368423</v>
      </c>
      <c r="R186" s="104">
        <v>126.55</v>
      </c>
      <c r="S186" s="104">
        <v>193.48828947368423</v>
      </c>
      <c r="T186" s="104">
        <v>126.55</v>
      </c>
      <c r="U186" s="104">
        <v>193.48828947368423</v>
      </c>
      <c r="V186" s="104">
        <v>126.55</v>
      </c>
      <c r="W186" s="104">
        <v>193.48828947368423</v>
      </c>
      <c r="X186" s="104">
        <v>126.55</v>
      </c>
      <c r="Y186" s="104">
        <v>193.48828947368423</v>
      </c>
      <c r="Z186" s="104">
        <v>126.55</v>
      </c>
      <c r="AA186" s="104">
        <v>193.48828947368423</v>
      </c>
      <c r="AB186" s="104">
        <v>126.55</v>
      </c>
      <c r="AC186" s="104">
        <v>193.48828947368423</v>
      </c>
      <c r="AD186" s="104">
        <v>126.55</v>
      </c>
      <c r="AE186" s="104">
        <v>193.48828947368423</v>
      </c>
      <c r="AF186" s="104">
        <v>126.55</v>
      </c>
      <c r="AG186" s="104">
        <v>193.48828947368423</v>
      </c>
      <c r="AH186" s="104">
        <v>126.55</v>
      </c>
      <c r="AI186" s="104">
        <v>193.48828947368423</v>
      </c>
      <c r="AJ186" s="104">
        <v>126.55</v>
      </c>
      <c r="AK186" s="104">
        <v>193.48828947368423</v>
      </c>
    </row>
    <row r="187" spans="1:37" x14ac:dyDescent="0.25">
      <c r="A187" s="8"/>
      <c r="B187" s="79" t="s">
        <v>97</v>
      </c>
      <c r="C187" s="74"/>
      <c r="D187" s="78"/>
      <c r="E187" s="5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  <c r="AA187" s="104"/>
      <c r="AB187" s="104"/>
      <c r="AC187" s="104"/>
      <c r="AD187" s="104"/>
      <c r="AE187" s="104"/>
      <c r="AF187" s="104"/>
      <c r="AG187" s="104"/>
      <c r="AH187" s="104"/>
      <c r="AI187" s="104"/>
      <c r="AJ187" s="104"/>
      <c r="AK187" s="104"/>
    </row>
    <row r="188" spans="1:37" x14ac:dyDescent="0.25">
      <c r="A188" s="8">
        <v>2311</v>
      </c>
      <c r="B188" s="3" t="s">
        <v>311</v>
      </c>
      <c r="C188" s="74">
        <v>7896637023115</v>
      </c>
      <c r="D188" s="78" t="s">
        <v>182</v>
      </c>
      <c r="E188" s="5" t="s">
        <v>29</v>
      </c>
      <c r="F188" s="104">
        <v>20.82</v>
      </c>
      <c r="G188" s="104">
        <v>27.93</v>
      </c>
      <c r="H188" s="104">
        <v>22.07</v>
      </c>
      <c r="I188" s="104">
        <v>29.61</v>
      </c>
      <c r="J188" s="104">
        <v>22.34</v>
      </c>
      <c r="K188" s="104">
        <v>29.97</v>
      </c>
      <c r="L188" s="104">
        <v>22.62</v>
      </c>
      <c r="M188" s="104">
        <v>30.34</v>
      </c>
      <c r="N188" s="104">
        <v>22.76</v>
      </c>
      <c r="O188" s="104">
        <v>30.53</v>
      </c>
      <c r="P188" s="104">
        <v>22.9</v>
      </c>
      <c r="Q188" s="104">
        <v>30.72</v>
      </c>
      <c r="R188" s="104">
        <v>23.04</v>
      </c>
      <c r="S188" s="104">
        <v>30.91</v>
      </c>
      <c r="T188" s="104">
        <v>23.49</v>
      </c>
      <c r="U188" s="104">
        <v>31.51</v>
      </c>
      <c r="V188" s="104">
        <v>23.64</v>
      </c>
      <c r="W188" s="104">
        <v>31.71</v>
      </c>
      <c r="X188" s="104">
        <v>23.79</v>
      </c>
      <c r="Y188" s="104">
        <v>31.91</v>
      </c>
      <c r="Z188" s="104">
        <v>19.71</v>
      </c>
      <c r="AA188" s="104">
        <v>27.25</v>
      </c>
      <c r="AB188" s="104">
        <v>19.95</v>
      </c>
      <c r="AC188" s="104">
        <v>27.58</v>
      </c>
      <c r="AD188" s="104">
        <v>20.190000000000001</v>
      </c>
      <c r="AE188" s="104">
        <v>27.91</v>
      </c>
      <c r="AF188" s="104">
        <v>20.32</v>
      </c>
      <c r="AG188" s="104">
        <v>28.09</v>
      </c>
      <c r="AH188" s="104">
        <v>20.45</v>
      </c>
      <c r="AI188" s="104">
        <v>28.27</v>
      </c>
      <c r="AJ188" s="104">
        <v>18.32</v>
      </c>
      <c r="AK188" s="104">
        <v>24.58</v>
      </c>
    </row>
    <row r="189" spans="1:37" x14ac:dyDescent="0.25">
      <c r="A189" s="8">
        <v>3749</v>
      </c>
      <c r="B189" s="3" t="s">
        <v>312</v>
      </c>
      <c r="C189" s="74">
        <v>7896637023641</v>
      </c>
      <c r="D189" s="78" t="s">
        <v>182</v>
      </c>
      <c r="E189" s="5" t="s">
        <v>29</v>
      </c>
      <c r="F189" s="104">
        <v>37.51</v>
      </c>
      <c r="G189" s="104">
        <v>50.32</v>
      </c>
      <c r="H189" s="104">
        <v>39.770000000000003</v>
      </c>
      <c r="I189" s="104">
        <v>53.35</v>
      </c>
      <c r="J189" s="104">
        <v>40.26</v>
      </c>
      <c r="K189" s="104">
        <v>54.01</v>
      </c>
      <c r="L189" s="104">
        <v>40.75</v>
      </c>
      <c r="M189" s="104">
        <v>54.66</v>
      </c>
      <c r="N189" s="104">
        <v>41.01</v>
      </c>
      <c r="O189" s="104">
        <v>55.01</v>
      </c>
      <c r="P189" s="104">
        <v>41.26</v>
      </c>
      <c r="Q189" s="104">
        <v>55.35</v>
      </c>
      <c r="R189" s="104">
        <v>41.52</v>
      </c>
      <c r="S189" s="104">
        <v>55.7</v>
      </c>
      <c r="T189" s="104">
        <v>42.32</v>
      </c>
      <c r="U189" s="104">
        <v>56.77</v>
      </c>
      <c r="V189" s="104">
        <v>42.59</v>
      </c>
      <c r="W189" s="104">
        <v>57.13</v>
      </c>
      <c r="X189" s="104">
        <v>42.87</v>
      </c>
      <c r="Y189" s="104">
        <v>57.51</v>
      </c>
      <c r="Z189" s="104">
        <v>35.51</v>
      </c>
      <c r="AA189" s="104">
        <v>49.09</v>
      </c>
      <c r="AB189" s="104">
        <v>35.94</v>
      </c>
      <c r="AC189" s="104">
        <v>49.68</v>
      </c>
      <c r="AD189" s="104">
        <v>36.39</v>
      </c>
      <c r="AE189" s="104">
        <v>50.31</v>
      </c>
      <c r="AF189" s="104">
        <v>36.61</v>
      </c>
      <c r="AG189" s="104">
        <v>50.61</v>
      </c>
      <c r="AH189" s="104">
        <v>36.840000000000003</v>
      </c>
      <c r="AI189" s="104">
        <v>50.93</v>
      </c>
      <c r="AJ189" s="104">
        <v>33.01</v>
      </c>
      <c r="AK189" s="104">
        <v>44.28</v>
      </c>
    </row>
    <row r="190" spans="1:37" x14ac:dyDescent="0.25">
      <c r="A190" s="8">
        <v>3334</v>
      </c>
      <c r="B190" s="3" t="s">
        <v>313</v>
      </c>
      <c r="C190" s="74">
        <v>7896637033343</v>
      </c>
      <c r="D190" s="78" t="s">
        <v>182</v>
      </c>
      <c r="E190" s="5" t="s">
        <v>29</v>
      </c>
      <c r="F190" s="104">
        <v>13.3</v>
      </c>
      <c r="G190" s="104">
        <v>17.84</v>
      </c>
      <c r="H190" s="104">
        <v>14.1</v>
      </c>
      <c r="I190" s="104">
        <v>18.91</v>
      </c>
      <c r="J190" s="104">
        <v>14.27</v>
      </c>
      <c r="K190" s="104">
        <v>19.14</v>
      </c>
      <c r="L190" s="104">
        <v>14.44</v>
      </c>
      <c r="M190" s="104">
        <v>19.37</v>
      </c>
      <c r="N190" s="104">
        <v>14.53</v>
      </c>
      <c r="O190" s="104">
        <v>19.489999999999998</v>
      </c>
      <c r="P190" s="104">
        <v>14.63</v>
      </c>
      <c r="Q190" s="104">
        <v>19.63</v>
      </c>
      <c r="R190" s="104">
        <v>14.72</v>
      </c>
      <c r="S190" s="104">
        <v>19.75</v>
      </c>
      <c r="T190" s="104">
        <v>15</v>
      </c>
      <c r="U190" s="104">
        <v>20.12</v>
      </c>
      <c r="V190" s="104">
        <v>15.1</v>
      </c>
      <c r="W190" s="104">
        <v>20.260000000000002</v>
      </c>
      <c r="X190" s="104">
        <v>15.19</v>
      </c>
      <c r="Y190" s="104">
        <v>20.38</v>
      </c>
      <c r="Z190" s="104">
        <v>12.59</v>
      </c>
      <c r="AA190" s="104">
        <v>17.399999999999999</v>
      </c>
      <c r="AB190" s="104">
        <v>12.74</v>
      </c>
      <c r="AC190" s="104">
        <v>17.61</v>
      </c>
      <c r="AD190" s="104">
        <v>12.9</v>
      </c>
      <c r="AE190" s="104">
        <v>17.829999999999998</v>
      </c>
      <c r="AF190" s="104">
        <v>12.98</v>
      </c>
      <c r="AG190" s="104">
        <v>17.940000000000001</v>
      </c>
      <c r="AH190" s="104">
        <v>13.06</v>
      </c>
      <c r="AI190" s="104">
        <v>18.05</v>
      </c>
      <c r="AJ190" s="104">
        <v>11.7</v>
      </c>
      <c r="AK190" s="104">
        <v>15.7</v>
      </c>
    </row>
    <row r="191" spans="1:37" x14ac:dyDescent="0.25">
      <c r="A191" s="8">
        <v>3335</v>
      </c>
      <c r="B191" s="3" t="s">
        <v>314</v>
      </c>
      <c r="C191" s="74">
        <v>7896637033350</v>
      </c>
      <c r="D191" s="78" t="s">
        <v>182</v>
      </c>
      <c r="E191" s="5" t="s">
        <v>29</v>
      </c>
      <c r="F191" s="104">
        <v>23.98</v>
      </c>
      <c r="G191" s="104">
        <v>32.17</v>
      </c>
      <c r="H191" s="104">
        <v>25.42</v>
      </c>
      <c r="I191" s="104">
        <v>34.1</v>
      </c>
      <c r="J191" s="104">
        <v>25.73</v>
      </c>
      <c r="K191" s="104">
        <v>34.520000000000003</v>
      </c>
      <c r="L191" s="104">
        <v>26.05</v>
      </c>
      <c r="M191" s="104">
        <v>34.950000000000003</v>
      </c>
      <c r="N191" s="104">
        <v>26.21</v>
      </c>
      <c r="O191" s="104">
        <v>35.159999999999997</v>
      </c>
      <c r="P191" s="104">
        <v>26.38</v>
      </c>
      <c r="Q191" s="104">
        <v>35.39</v>
      </c>
      <c r="R191" s="104">
        <v>26.54</v>
      </c>
      <c r="S191" s="104">
        <v>35.6</v>
      </c>
      <c r="T191" s="104">
        <v>27.05</v>
      </c>
      <c r="U191" s="104">
        <v>36.29</v>
      </c>
      <c r="V191" s="104">
        <v>27.23</v>
      </c>
      <c r="W191" s="104">
        <v>36.53</v>
      </c>
      <c r="X191" s="104">
        <v>27.4</v>
      </c>
      <c r="Y191" s="104">
        <v>36.76</v>
      </c>
      <c r="Z191" s="104">
        <v>22.7</v>
      </c>
      <c r="AA191" s="104">
        <v>31.38</v>
      </c>
      <c r="AB191" s="104">
        <v>22.97</v>
      </c>
      <c r="AC191" s="104">
        <v>31.75</v>
      </c>
      <c r="AD191" s="104">
        <v>23.26</v>
      </c>
      <c r="AE191" s="104">
        <v>32.159999999999997</v>
      </c>
      <c r="AF191" s="104">
        <v>23.4</v>
      </c>
      <c r="AG191" s="104">
        <v>32.35</v>
      </c>
      <c r="AH191" s="104">
        <v>23.55</v>
      </c>
      <c r="AI191" s="104">
        <v>32.56</v>
      </c>
      <c r="AJ191" s="104">
        <v>21.1</v>
      </c>
      <c r="AK191" s="104">
        <v>28.3</v>
      </c>
    </row>
    <row r="192" spans="1:37" x14ac:dyDescent="0.25">
      <c r="A192" s="8">
        <v>3536</v>
      </c>
      <c r="B192" s="3" t="s">
        <v>552</v>
      </c>
      <c r="C192" s="74">
        <v>7896637035361</v>
      </c>
      <c r="D192" s="78" t="s">
        <v>182</v>
      </c>
      <c r="E192" s="5" t="s">
        <v>29</v>
      </c>
      <c r="F192" s="104">
        <v>9.14</v>
      </c>
      <c r="G192" s="104">
        <v>12.26</v>
      </c>
      <c r="H192" s="104">
        <v>9.69</v>
      </c>
      <c r="I192" s="104">
        <v>13</v>
      </c>
      <c r="J192" s="104">
        <v>9.8000000000000007</v>
      </c>
      <c r="K192" s="104">
        <v>13.15</v>
      </c>
      <c r="L192" s="104">
        <v>9.93</v>
      </c>
      <c r="M192" s="104">
        <v>13.32</v>
      </c>
      <c r="N192" s="104">
        <v>9.99</v>
      </c>
      <c r="O192" s="104">
        <v>13.4</v>
      </c>
      <c r="P192" s="104">
        <v>10.050000000000001</v>
      </c>
      <c r="Q192" s="104">
        <v>13.48</v>
      </c>
      <c r="R192" s="104">
        <v>10.11</v>
      </c>
      <c r="S192" s="104">
        <v>13.56</v>
      </c>
      <c r="T192" s="104">
        <v>10.31</v>
      </c>
      <c r="U192" s="104">
        <v>13.83</v>
      </c>
      <c r="V192" s="104">
        <v>10.37</v>
      </c>
      <c r="W192" s="104">
        <v>13.91</v>
      </c>
      <c r="X192" s="104">
        <v>10.44</v>
      </c>
      <c r="Y192" s="104">
        <v>14</v>
      </c>
      <c r="Z192" s="104">
        <v>8.65</v>
      </c>
      <c r="AA192" s="104">
        <v>11.96</v>
      </c>
      <c r="AB192" s="104">
        <v>8.75</v>
      </c>
      <c r="AC192" s="104">
        <v>12.1</v>
      </c>
      <c r="AD192" s="104">
        <v>8.86</v>
      </c>
      <c r="AE192" s="104">
        <v>12.25</v>
      </c>
      <c r="AF192" s="104">
        <v>8.92</v>
      </c>
      <c r="AG192" s="104">
        <v>12.33</v>
      </c>
      <c r="AH192" s="104">
        <v>8.9700000000000006</v>
      </c>
      <c r="AI192" s="104">
        <v>12.4</v>
      </c>
      <c r="AJ192" s="104">
        <v>8.0399999999999991</v>
      </c>
      <c r="AK192" s="104">
        <v>10.79</v>
      </c>
    </row>
    <row r="193" spans="1:37" x14ac:dyDescent="0.25">
      <c r="A193" s="8"/>
      <c r="B193" s="81" t="s">
        <v>206</v>
      </c>
      <c r="C193" s="74"/>
      <c r="D193" s="78"/>
      <c r="E193" s="5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  <c r="AA193" s="104"/>
      <c r="AB193" s="104"/>
      <c r="AC193" s="104"/>
      <c r="AD193" s="104"/>
      <c r="AE193" s="104"/>
      <c r="AF193" s="104"/>
      <c r="AG193" s="104"/>
      <c r="AH193" s="104"/>
      <c r="AI193" s="104"/>
      <c r="AJ193" s="104"/>
      <c r="AK193" s="104"/>
    </row>
    <row r="194" spans="1:37" x14ac:dyDescent="0.25">
      <c r="A194" s="8">
        <v>1610</v>
      </c>
      <c r="B194" s="3" t="s">
        <v>207</v>
      </c>
      <c r="C194" s="74">
        <v>7896637016100</v>
      </c>
      <c r="D194" s="78" t="s">
        <v>176</v>
      </c>
      <c r="E194" s="5" t="s">
        <v>21</v>
      </c>
      <c r="F194" s="104">
        <v>190.16</v>
      </c>
      <c r="G194" s="104">
        <v>262.12</v>
      </c>
      <c r="H194" s="104">
        <v>201.61</v>
      </c>
      <c r="I194" s="104">
        <v>277.89999999999998</v>
      </c>
      <c r="J194" s="104">
        <v>204.07</v>
      </c>
      <c r="K194" s="104">
        <v>281.29000000000002</v>
      </c>
      <c r="L194" s="104">
        <v>206.59</v>
      </c>
      <c r="M194" s="104">
        <v>284.76</v>
      </c>
      <c r="N194" s="104">
        <v>207.87</v>
      </c>
      <c r="O194" s="104">
        <v>286.52999999999997</v>
      </c>
      <c r="P194" s="104">
        <v>209.17</v>
      </c>
      <c r="Q194" s="104">
        <v>288.32</v>
      </c>
      <c r="R194" s="104">
        <v>210.49</v>
      </c>
      <c r="S194" s="104">
        <v>290.14</v>
      </c>
      <c r="T194" s="104">
        <v>214.54</v>
      </c>
      <c r="U194" s="104">
        <v>295.72000000000003</v>
      </c>
      <c r="V194" s="104">
        <v>215.92</v>
      </c>
      <c r="W194" s="104">
        <v>297.62</v>
      </c>
      <c r="X194" s="104">
        <v>217.32</v>
      </c>
      <c r="Y194" s="104">
        <v>299.55</v>
      </c>
      <c r="Z194" s="104">
        <v>199.19</v>
      </c>
      <c r="AA194" s="104">
        <v>275.37</v>
      </c>
      <c r="AB194" s="104">
        <v>201.62</v>
      </c>
      <c r="AC194" s="104">
        <v>278.73</v>
      </c>
      <c r="AD194" s="104">
        <v>204.11</v>
      </c>
      <c r="AE194" s="104">
        <v>282.17</v>
      </c>
      <c r="AF194" s="104">
        <v>205.38</v>
      </c>
      <c r="AG194" s="104">
        <v>283.93</v>
      </c>
      <c r="AH194" s="104">
        <v>206.66</v>
      </c>
      <c r="AI194" s="104">
        <v>285.7</v>
      </c>
      <c r="AJ194" s="104">
        <v>167.33</v>
      </c>
      <c r="AK194" s="104">
        <v>230.65</v>
      </c>
    </row>
    <row r="195" spans="1:37" x14ac:dyDescent="0.25">
      <c r="A195" s="8"/>
      <c r="B195" s="79" t="s">
        <v>512</v>
      </c>
      <c r="C195" s="74"/>
      <c r="D195" s="78"/>
      <c r="E195" s="5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  <c r="AI195" s="104"/>
      <c r="AJ195" s="104"/>
      <c r="AK195" s="104"/>
    </row>
    <row r="196" spans="1:37" x14ac:dyDescent="0.25">
      <c r="A196" s="8">
        <v>3476</v>
      </c>
      <c r="B196" s="8" t="s">
        <v>513</v>
      </c>
      <c r="C196" s="74">
        <v>7896637034760</v>
      </c>
      <c r="D196" s="78" t="s">
        <v>182</v>
      </c>
      <c r="E196" s="5" t="s">
        <v>33</v>
      </c>
      <c r="F196" s="104">
        <v>124.56</v>
      </c>
      <c r="G196" s="104">
        <v>167.09</v>
      </c>
      <c r="H196" s="104">
        <v>132.06</v>
      </c>
      <c r="I196" s="104">
        <v>177.15</v>
      </c>
      <c r="J196" s="104">
        <v>133.66999999999999</v>
      </c>
      <c r="K196" s="104">
        <v>179.31</v>
      </c>
      <c r="L196" s="104">
        <v>135.32</v>
      </c>
      <c r="M196" s="104">
        <v>181.53</v>
      </c>
      <c r="N196" s="104">
        <v>136.16</v>
      </c>
      <c r="O196" s="104">
        <v>182.65</v>
      </c>
      <c r="P196" s="104">
        <v>137.01</v>
      </c>
      <c r="Q196" s="104">
        <v>183.79</v>
      </c>
      <c r="R196" s="104">
        <v>137.87</v>
      </c>
      <c r="S196" s="104">
        <v>184.95</v>
      </c>
      <c r="T196" s="104">
        <v>140.53</v>
      </c>
      <c r="U196" s="104">
        <v>188.52</v>
      </c>
      <c r="V196" s="104">
        <v>141.43</v>
      </c>
      <c r="W196" s="104">
        <v>189.72</v>
      </c>
      <c r="X196" s="104">
        <v>142.35</v>
      </c>
      <c r="Y196" s="104">
        <v>190.96</v>
      </c>
      <c r="Z196" s="104">
        <v>117.91</v>
      </c>
      <c r="AA196" s="104">
        <v>163</v>
      </c>
      <c r="AB196" s="104">
        <v>119.35</v>
      </c>
      <c r="AC196" s="104">
        <v>164.99</v>
      </c>
      <c r="AD196" s="104">
        <v>120.82</v>
      </c>
      <c r="AE196" s="104">
        <v>167.03</v>
      </c>
      <c r="AF196" s="104">
        <v>121.57</v>
      </c>
      <c r="AG196" s="104">
        <v>168.06</v>
      </c>
      <c r="AH196" s="104">
        <v>122.33</v>
      </c>
      <c r="AI196" s="104">
        <v>169.11</v>
      </c>
      <c r="AJ196" s="104">
        <v>109.61</v>
      </c>
      <c r="AK196" s="104">
        <v>147.04</v>
      </c>
    </row>
    <row r="197" spans="1:37" x14ac:dyDescent="0.25">
      <c r="A197" s="8"/>
      <c r="B197" s="79" t="s">
        <v>547</v>
      </c>
      <c r="C197" s="74"/>
      <c r="D197" s="78"/>
      <c r="E197" s="5"/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  <c r="AA197" s="104"/>
      <c r="AB197" s="104"/>
      <c r="AC197" s="104"/>
      <c r="AD197" s="104"/>
      <c r="AE197" s="104"/>
      <c r="AF197" s="104"/>
      <c r="AG197" s="104"/>
      <c r="AH197" s="104"/>
      <c r="AI197" s="104"/>
      <c r="AJ197" s="104"/>
      <c r="AK197" s="104"/>
    </row>
    <row r="198" spans="1:37" x14ac:dyDescent="0.25">
      <c r="A198" s="8">
        <v>3768</v>
      </c>
      <c r="B198" s="8" t="s">
        <v>548</v>
      </c>
      <c r="C198" s="74">
        <v>7896637037686</v>
      </c>
      <c r="D198" s="78" t="s">
        <v>202</v>
      </c>
      <c r="E198" s="5" t="s">
        <v>203</v>
      </c>
      <c r="F198" s="104">
        <v>32.39</v>
      </c>
      <c r="G198" s="104">
        <v>46.539315789473683</v>
      </c>
      <c r="H198" s="104">
        <v>32.39</v>
      </c>
      <c r="I198" s="104">
        <v>46.539315789473683</v>
      </c>
      <c r="J198" s="104">
        <v>32.39</v>
      </c>
      <c r="K198" s="104">
        <v>46.539315789473683</v>
      </c>
      <c r="L198" s="104">
        <v>32.39</v>
      </c>
      <c r="M198" s="104">
        <v>46.539315789473683</v>
      </c>
      <c r="N198" s="104">
        <v>32.39</v>
      </c>
      <c r="O198" s="104">
        <v>46.539315789473683</v>
      </c>
      <c r="P198" s="104">
        <v>32.39</v>
      </c>
      <c r="Q198" s="104">
        <v>46.539315789473683</v>
      </c>
      <c r="R198" s="104">
        <v>32.39</v>
      </c>
      <c r="S198" s="104">
        <v>46.539315789473683</v>
      </c>
      <c r="T198" s="104">
        <v>32.39</v>
      </c>
      <c r="U198" s="104">
        <v>46.539315789473683</v>
      </c>
      <c r="V198" s="104">
        <v>32.39</v>
      </c>
      <c r="W198" s="104">
        <v>46.539315789473683</v>
      </c>
      <c r="X198" s="104">
        <v>32.39</v>
      </c>
      <c r="Y198" s="104">
        <v>46.539315789473683</v>
      </c>
      <c r="Z198" s="104">
        <v>32.39</v>
      </c>
      <c r="AA198" s="104">
        <v>46.539315789473683</v>
      </c>
      <c r="AB198" s="104">
        <v>32.39</v>
      </c>
      <c r="AC198" s="104">
        <v>46.539315789473683</v>
      </c>
      <c r="AD198" s="104">
        <v>32.39</v>
      </c>
      <c r="AE198" s="104">
        <v>46.539315789473683</v>
      </c>
      <c r="AF198" s="104">
        <v>32.39</v>
      </c>
      <c r="AG198" s="104">
        <v>46.539315789473683</v>
      </c>
      <c r="AH198" s="104">
        <v>32.39</v>
      </c>
      <c r="AI198" s="104">
        <v>46.539315789473683</v>
      </c>
      <c r="AJ198" s="104">
        <v>32.39</v>
      </c>
      <c r="AK198" s="104">
        <v>46.539315789473683</v>
      </c>
    </row>
    <row r="199" spans="1:37" x14ac:dyDescent="0.25">
      <c r="A199" s="8"/>
      <c r="B199" s="79" t="s">
        <v>100</v>
      </c>
      <c r="C199" s="74"/>
      <c r="D199" s="78"/>
      <c r="E199" s="5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  <c r="AA199" s="104"/>
      <c r="AB199" s="104"/>
      <c r="AC199" s="104"/>
      <c r="AD199" s="104"/>
      <c r="AE199" s="104"/>
      <c r="AF199" s="104"/>
      <c r="AG199" s="104"/>
      <c r="AH199" s="104"/>
      <c r="AI199" s="104"/>
      <c r="AJ199" s="104"/>
      <c r="AK199" s="104"/>
    </row>
    <row r="200" spans="1:37" x14ac:dyDescent="0.25">
      <c r="A200" s="8">
        <v>2366</v>
      </c>
      <c r="B200" s="3" t="s">
        <v>315</v>
      </c>
      <c r="C200" s="74">
        <v>7896637023665</v>
      </c>
      <c r="D200" s="78" t="s">
        <v>182</v>
      </c>
      <c r="E200" s="5" t="s">
        <v>21</v>
      </c>
      <c r="F200" s="104">
        <v>15.97</v>
      </c>
      <c r="G200" s="104">
        <v>21.42</v>
      </c>
      <c r="H200" s="104">
        <v>16.93</v>
      </c>
      <c r="I200" s="104">
        <v>22.71</v>
      </c>
      <c r="J200" s="104">
        <v>17.13</v>
      </c>
      <c r="K200" s="104">
        <v>22.98</v>
      </c>
      <c r="L200" s="104">
        <v>17.350000000000001</v>
      </c>
      <c r="M200" s="104">
        <v>23.27</v>
      </c>
      <c r="N200" s="104">
        <v>17.45</v>
      </c>
      <c r="O200" s="104">
        <v>23.41</v>
      </c>
      <c r="P200" s="104">
        <v>17.559999999999999</v>
      </c>
      <c r="Q200" s="104">
        <v>23.56</v>
      </c>
      <c r="R200" s="104">
        <v>17.670000000000002</v>
      </c>
      <c r="S200" s="104">
        <v>23.7</v>
      </c>
      <c r="T200" s="104">
        <v>18.010000000000002</v>
      </c>
      <c r="U200" s="104">
        <v>24.16</v>
      </c>
      <c r="V200" s="104">
        <v>18.13</v>
      </c>
      <c r="W200" s="104">
        <v>24.32</v>
      </c>
      <c r="X200" s="104">
        <v>18.25</v>
      </c>
      <c r="Y200" s="104">
        <v>24.48</v>
      </c>
      <c r="Z200" s="104">
        <v>15.11</v>
      </c>
      <c r="AA200" s="104">
        <v>20.89</v>
      </c>
      <c r="AB200" s="104">
        <v>15.3</v>
      </c>
      <c r="AC200" s="104">
        <v>21.15</v>
      </c>
      <c r="AD200" s="104">
        <v>15.49</v>
      </c>
      <c r="AE200" s="104">
        <v>21.41</v>
      </c>
      <c r="AF200" s="104">
        <v>15.58</v>
      </c>
      <c r="AG200" s="104">
        <v>21.54</v>
      </c>
      <c r="AH200" s="104">
        <v>15.68</v>
      </c>
      <c r="AI200" s="104">
        <v>21.68</v>
      </c>
      <c r="AJ200" s="104">
        <v>14.05</v>
      </c>
      <c r="AK200" s="104">
        <v>18.850000000000001</v>
      </c>
    </row>
    <row r="201" spans="1:37" x14ac:dyDescent="0.25">
      <c r="A201" s="8">
        <v>2284</v>
      </c>
      <c r="B201" s="3" t="s">
        <v>316</v>
      </c>
      <c r="C201" s="74">
        <v>7896637022842</v>
      </c>
      <c r="D201" s="78" t="s">
        <v>182</v>
      </c>
      <c r="E201" s="5" t="s">
        <v>21</v>
      </c>
      <c r="F201" s="104">
        <v>49.69</v>
      </c>
      <c r="G201" s="104">
        <v>66.66</v>
      </c>
      <c r="H201" s="104">
        <v>52.69</v>
      </c>
      <c r="I201" s="104">
        <v>70.680000000000007</v>
      </c>
      <c r="J201" s="104">
        <v>53.33</v>
      </c>
      <c r="K201" s="104">
        <v>71.540000000000006</v>
      </c>
      <c r="L201" s="104">
        <v>53.99</v>
      </c>
      <c r="M201" s="104">
        <v>72.430000000000007</v>
      </c>
      <c r="N201" s="104">
        <v>54.32</v>
      </c>
      <c r="O201" s="104">
        <v>72.87</v>
      </c>
      <c r="P201" s="104">
        <v>54.66</v>
      </c>
      <c r="Q201" s="104">
        <v>73.319999999999993</v>
      </c>
      <c r="R201" s="104">
        <v>55.01</v>
      </c>
      <c r="S201" s="104">
        <v>73.790000000000006</v>
      </c>
      <c r="T201" s="104">
        <v>56.06</v>
      </c>
      <c r="U201" s="104">
        <v>75.2</v>
      </c>
      <c r="V201" s="104">
        <v>56.43</v>
      </c>
      <c r="W201" s="104">
        <v>75.7</v>
      </c>
      <c r="X201" s="104">
        <v>56.79</v>
      </c>
      <c r="Y201" s="104">
        <v>76.180000000000007</v>
      </c>
      <c r="Z201" s="104">
        <v>47.04</v>
      </c>
      <c r="AA201" s="104">
        <v>65.03</v>
      </c>
      <c r="AB201" s="104">
        <v>47.62</v>
      </c>
      <c r="AC201" s="104">
        <v>65.83</v>
      </c>
      <c r="AD201" s="104">
        <v>48.2</v>
      </c>
      <c r="AE201" s="104">
        <v>66.63</v>
      </c>
      <c r="AF201" s="104">
        <v>48.5</v>
      </c>
      <c r="AG201" s="104">
        <v>67.05</v>
      </c>
      <c r="AH201" s="104">
        <v>48.81</v>
      </c>
      <c r="AI201" s="104">
        <v>67.48</v>
      </c>
      <c r="AJ201" s="104">
        <v>43.73</v>
      </c>
      <c r="AK201" s="104">
        <v>58.66</v>
      </c>
    </row>
    <row r="202" spans="1:37" x14ac:dyDescent="0.25">
      <c r="A202" s="8">
        <v>2365</v>
      </c>
      <c r="B202" s="3" t="s">
        <v>317</v>
      </c>
      <c r="C202" s="74">
        <v>7896637023658</v>
      </c>
      <c r="D202" s="78" t="s">
        <v>182</v>
      </c>
      <c r="E202" s="5" t="s">
        <v>21</v>
      </c>
      <c r="F202" s="104">
        <v>14.33</v>
      </c>
      <c r="G202" s="104">
        <v>19.22</v>
      </c>
      <c r="H202" s="104">
        <v>15.19</v>
      </c>
      <c r="I202" s="104">
        <v>20.38</v>
      </c>
      <c r="J202" s="104">
        <v>15.38</v>
      </c>
      <c r="K202" s="104">
        <v>20.63</v>
      </c>
      <c r="L202" s="104">
        <v>15.57</v>
      </c>
      <c r="M202" s="104">
        <v>20.89</v>
      </c>
      <c r="N202" s="104">
        <v>15.66</v>
      </c>
      <c r="O202" s="104">
        <v>21.01</v>
      </c>
      <c r="P202" s="104">
        <v>15.76</v>
      </c>
      <c r="Q202" s="104">
        <v>21.14</v>
      </c>
      <c r="R202" s="104">
        <v>15.86</v>
      </c>
      <c r="S202" s="104">
        <v>21.28</v>
      </c>
      <c r="T202" s="104">
        <v>16.170000000000002</v>
      </c>
      <c r="U202" s="104">
        <v>21.69</v>
      </c>
      <c r="V202" s="104">
        <v>16.27</v>
      </c>
      <c r="W202" s="104">
        <v>21.83</v>
      </c>
      <c r="X202" s="104">
        <v>16.38</v>
      </c>
      <c r="Y202" s="104">
        <v>21.97</v>
      </c>
      <c r="Z202" s="104">
        <v>13.56</v>
      </c>
      <c r="AA202" s="104">
        <v>18.75</v>
      </c>
      <c r="AB202" s="104">
        <v>13.73</v>
      </c>
      <c r="AC202" s="104">
        <v>18.98</v>
      </c>
      <c r="AD202" s="104">
        <v>13.9</v>
      </c>
      <c r="AE202" s="104">
        <v>19.22</v>
      </c>
      <c r="AF202" s="104">
        <v>13.99</v>
      </c>
      <c r="AG202" s="104">
        <v>19.34</v>
      </c>
      <c r="AH202" s="104">
        <v>14.07</v>
      </c>
      <c r="AI202" s="104">
        <v>19.45</v>
      </c>
      <c r="AJ202" s="104">
        <v>12.61</v>
      </c>
      <c r="AK202" s="104">
        <v>16.920000000000002</v>
      </c>
    </row>
    <row r="203" spans="1:37" x14ac:dyDescent="0.25">
      <c r="A203" s="8">
        <v>2283</v>
      </c>
      <c r="B203" s="3" t="s">
        <v>318</v>
      </c>
      <c r="C203" s="74">
        <v>7896637022835</v>
      </c>
      <c r="D203" s="78" t="s">
        <v>182</v>
      </c>
      <c r="E203" s="5" t="s">
        <v>21</v>
      </c>
      <c r="F203" s="104">
        <v>44.66</v>
      </c>
      <c r="G203" s="104">
        <v>59.91</v>
      </c>
      <c r="H203" s="104">
        <v>47.35</v>
      </c>
      <c r="I203" s="104">
        <v>63.52</v>
      </c>
      <c r="J203" s="104">
        <v>47.93</v>
      </c>
      <c r="K203" s="104">
        <v>64.3</v>
      </c>
      <c r="L203" s="104">
        <v>48.52</v>
      </c>
      <c r="M203" s="104">
        <v>65.09</v>
      </c>
      <c r="N203" s="104">
        <v>48.82</v>
      </c>
      <c r="O203" s="104">
        <v>65.489999999999995</v>
      </c>
      <c r="P203" s="104">
        <v>49.13</v>
      </c>
      <c r="Q203" s="104">
        <v>65.91</v>
      </c>
      <c r="R203" s="104">
        <v>49.43</v>
      </c>
      <c r="S203" s="104">
        <v>66.31</v>
      </c>
      <c r="T203" s="104">
        <v>50.38</v>
      </c>
      <c r="U203" s="104">
        <v>67.58</v>
      </c>
      <c r="V203" s="104">
        <v>50.71</v>
      </c>
      <c r="W203" s="104">
        <v>68.03</v>
      </c>
      <c r="X203" s="104">
        <v>51.04</v>
      </c>
      <c r="Y203" s="104">
        <v>68.47</v>
      </c>
      <c r="Z203" s="104">
        <v>42.28</v>
      </c>
      <c r="AA203" s="104">
        <v>58.45</v>
      </c>
      <c r="AB203" s="104">
        <v>42.79</v>
      </c>
      <c r="AC203" s="104">
        <v>59.15</v>
      </c>
      <c r="AD203" s="104">
        <v>43.32</v>
      </c>
      <c r="AE203" s="104">
        <v>59.89</v>
      </c>
      <c r="AF203" s="104">
        <v>43.59</v>
      </c>
      <c r="AG203" s="104">
        <v>60.26</v>
      </c>
      <c r="AH203" s="104">
        <v>43.86</v>
      </c>
      <c r="AI203" s="104">
        <v>60.63</v>
      </c>
      <c r="AJ203" s="104">
        <v>39.299999999999997</v>
      </c>
      <c r="AK203" s="104">
        <v>52.72</v>
      </c>
    </row>
    <row r="204" spans="1:37" x14ac:dyDescent="0.25">
      <c r="A204" s="8">
        <v>2510</v>
      </c>
      <c r="B204" s="3" t="s">
        <v>319</v>
      </c>
      <c r="C204" s="74">
        <v>7896637025102</v>
      </c>
      <c r="D204" s="78" t="s">
        <v>182</v>
      </c>
      <c r="E204" s="5" t="s">
        <v>362</v>
      </c>
      <c r="F204" s="104">
        <v>24.74</v>
      </c>
      <c r="G204" s="104">
        <v>33.19</v>
      </c>
      <c r="H204" s="104">
        <v>26.23</v>
      </c>
      <c r="I204" s="104">
        <v>35.19</v>
      </c>
      <c r="J204" s="104">
        <v>26.55</v>
      </c>
      <c r="K204" s="104">
        <v>35.619999999999997</v>
      </c>
      <c r="L204" s="104">
        <v>26.88</v>
      </c>
      <c r="M204" s="104">
        <v>36.06</v>
      </c>
      <c r="N204" s="104">
        <v>27.04</v>
      </c>
      <c r="O204" s="104">
        <v>36.270000000000003</v>
      </c>
      <c r="P204" s="104">
        <v>27.21</v>
      </c>
      <c r="Q204" s="104">
        <v>36.5</v>
      </c>
      <c r="R204" s="104">
        <v>27.38</v>
      </c>
      <c r="S204" s="104">
        <v>36.729999999999997</v>
      </c>
      <c r="T204" s="104">
        <v>27.91</v>
      </c>
      <c r="U204" s="104">
        <v>37.44</v>
      </c>
      <c r="V204" s="104">
        <v>28.09</v>
      </c>
      <c r="W204" s="104">
        <v>37.68</v>
      </c>
      <c r="X204" s="104">
        <v>28.27</v>
      </c>
      <c r="Y204" s="104">
        <v>37.92</v>
      </c>
      <c r="Z204" s="104">
        <v>23.42</v>
      </c>
      <c r="AA204" s="104">
        <v>32.380000000000003</v>
      </c>
      <c r="AB204" s="104">
        <v>23.7</v>
      </c>
      <c r="AC204" s="104">
        <v>32.76</v>
      </c>
      <c r="AD204" s="104">
        <v>24</v>
      </c>
      <c r="AE204" s="104">
        <v>33.18</v>
      </c>
      <c r="AF204" s="104">
        <v>24.15</v>
      </c>
      <c r="AG204" s="104">
        <v>33.39</v>
      </c>
      <c r="AH204" s="104">
        <v>24.3</v>
      </c>
      <c r="AI204" s="104">
        <v>33.590000000000003</v>
      </c>
      <c r="AJ204" s="104">
        <v>21.77</v>
      </c>
      <c r="AK204" s="104">
        <v>29.2</v>
      </c>
    </row>
    <row r="205" spans="1:37" x14ac:dyDescent="0.25">
      <c r="A205" s="8">
        <v>2509</v>
      </c>
      <c r="B205" s="8" t="s">
        <v>320</v>
      </c>
      <c r="C205" s="74">
        <v>7896637025096</v>
      </c>
      <c r="D205" s="78" t="s">
        <v>182</v>
      </c>
      <c r="E205" s="5" t="s">
        <v>362</v>
      </c>
      <c r="F205" s="104">
        <v>22.24</v>
      </c>
      <c r="G205" s="104">
        <v>29.83</v>
      </c>
      <c r="H205" s="104">
        <v>23.58</v>
      </c>
      <c r="I205" s="104">
        <v>31.63</v>
      </c>
      <c r="J205" s="104">
        <v>23.87</v>
      </c>
      <c r="K205" s="104">
        <v>32.020000000000003</v>
      </c>
      <c r="L205" s="104">
        <v>24.16</v>
      </c>
      <c r="M205" s="104">
        <v>32.409999999999997</v>
      </c>
      <c r="N205" s="104">
        <v>24.31</v>
      </c>
      <c r="O205" s="104">
        <v>32.61</v>
      </c>
      <c r="P205" s="104">
        <v>24.46</v>
      </c>
      <c r="Q205" s="104">
        <v>32.81</v>
      </c>
      <c r="R205" s="104">
        <v>24.62</v>
      </c>
      <c r="S205" s="104">
        <v>33.03</v>
      </c>
      <c r="T205" s="104">
        <v>25.09</v>
      </c>
      <c r="U205" s="104">
        <v>33.659999999999997</v>
      </c>
      <c r="V205" s="104">
        <v>25.25</v>
      </c>
      <c r="W205" s="104">
        <v>33.869999999999997</v>
      </c>
      <c r="X205" s="104">
        <v>25.42</v>
      </c>
      <c r="Y205" s="104">
        <v>34.1</v>
      </c>
      <c r="Z205" s="104">
        <v>21.05</v>
      </c>
      <c r="AA205" s="104">
        <v>29.1</v>
      </c>
      <c r="AB205" s="104">
        <v>21.31</v>
      </c>
      <c r="AC205" s="104">
        <v>29.46</v>
      </c>
      <c r="AD205" s="104">
        <v>21.57</v>
      </c>
      <c r="AE205" s="104">
        <v>29.82</v>
      </c>
      <c r="AF205" s="104">
        <v>21.71</v>
      </c>
      <c r="AG205" s="104">
        <v>30.01</v>
      </c>
      <c r="AH205" s="104">
        <v>21.84</v>
      </c>
      <c r="AI205" s="104">
        <v>30.19</v>
      </c>
      <c r="AJ205" s="104">
        <v>19.57</v>
      </c>
      <c r="AK205" s="104">
        <v>26.25</v>
      </c>
    </row>
    <row r="206" spans="1:37" x14ac:dyDescent="0.25">
      <c r="A206" s="8">
        <v>3405</v>
      </c>
      <c r="B206" s="8" t="s">
        <v>321</v>
      </c>
      <c r="C206" s="74">
        <v>7896637034050</v>
      </c>
      <c r="D206" s="78" t="s">
        <v>182</v>
      </c>
      <c r="E206" s="5" t="s">
        <v>21</v>
      </c>
      <c r="F206" s="104">
        <v>14.78</v>
      </c>
      <c r="G206" s="104">
        <v>19.829999999999998</v>
      </c>
      <c r="H206" s="104">
        <v>15.67</v>
      </c>
      <c r="I206" s="104">
        <v>21.02</v>
      </c>
      <c r="J206" s="104">
        <v>15.87</v>
      </c>
      <c r="K206" s="104">
        <v>21.29</v>
      </c>
      <c r="L206" s="104">
        <v>16.059999999999999</v>
      </c>
      <c r="M206" s="104">
        <v>21.54</v>
      </c>
      <c r="N206" s="104">
        <v>16.16</v>
      </c>
      <c r="O206" s="104">
        <v>21.68</v>
      </c>
      <c r="P206" s="104">
        <v>16.260000000000002</v>
      </c>
      <c r="Q206" s="104">
        <v>21.81</v>
      </c>
      <c r="R206" s="104">
        <v>16.36</v>
      </c>
      <c r="S206" s="104">
        <v>21.95</v>
      </c>
      <c r="T206" s="104">
        <v>16.68</v>
      </c>
      <c r="U206" s="104">
        <v>22.38</v>
      </c>
      <c r="V206" s="104">
        <v>16.79</v>
      </c>
      <c r="W206" s="104">
        <v>22.52</v>
      </c>
      <c r="X206" s="104">
        <v>16.899999999999999</v>
      </c>
      <c r="Y206" s="104">
        <v>22.67</v>
      </c>
      <c r="Z206" s="104">
        <v>14</v>
      </c>
      <c r="AA206" s="104">
        <v>19.350000000000001</v>
      </c>
      <c r="AB206" s="104">
        <v>14.17</v>
      </c>
      <c r="AC206" s="104">
        <v>19.59</v>
      </c>
      <c r="AD206" s="104">
        <v>14.34</v>
      </c>
      <c r="AE206" s="104">
        <v>19.82</v>
      </c>
      <c r="AF206" s="104">
        <v>14.43</v>
      </c>
      <c r="AG206" s="104">
        <v>19.95</v>
      </c>
      <c r="AH206" s="104">
        <v>14.52</v>
      </c>
      <c r="AI206" s="104">
        <v>20.07</v>
      </c>
      <c r="AJ206" s="104">
        <v>13.01</v>
      </c>
      <c r="AK206" s="104">
        <v>17.45</v>
      </c>
    </row>
    <row r="207" spans="1:37" x14ac:dyDescent="0.25">
      <c r="A207" s="8">
        <v>3406</v>
      </c>
      <c r="B207" s="8" t="s">
        <v>322</v>
      </c>
      <c r="C207" s="74">
        <v>7896637034067</v>
      </c>
      <c r="D207" s="78" t="s">
        <v>182</v>
      </c>
      <c r="E207" s="5" t="s">
        <v>21</v>
      </c>
      <c r="F207" s="104">
        <v>16.5</v>
      </c>
      <c r="G207" s="104">
        <v>22.13</v>
      </c>
      <c r="H207" s="104">
        <v>17.489999999999998</v>
      </c>
      <c r="I207" s="104">
        <v>23.46</v>
      </c>
      <c r="J207" s="104">
        <v>17.71</v>
      </c>
      <c r="K207" s="104">
        <v>23.76</v>
      </c>
      <c r="L207" s="104">
        <v>17.93</v>
      </c>
      <c r="M207" s="104">
        <v>24.05</v>
      </c>
      <c r="N207" s="104">
        <v>18.04</v>
      </c>
      <c r="O207" s="104">
        <v>24.2</v>
      </c>
      <c r="P207" s="104">
        <v>18.149999999999999</v>
      </c>
      <c r="Q207" s="104">
        <v>24.35</v>
      </c>
      <c r="R207" s="104">
        <v>18.260000000000002</v>
      </c>
      <c r="S207" s="104">
        <v>24.5</v>
      </c>
      <c r="T207" s="104">
        <v>18.62</v>
      </c>
      <c r="U207" s="104">
        <v>24.98</v>
      </c>
      <c r="V207" s="104">
        <v>18.739999999999998</v>
      </c>
      <c r="W207" s="104">
        <v>25.14</v>
      </c>
      <c r="X207" s="104">
        <v>18.86</v>
      </c>
      <c r="Y207" s="104">
        <v>25.3</v>
      </c>
      <c r="Z207" s="104">
        <v>15.62</v>
      </c>
      <c r="AA207" s="104">
        <v>21.59</v>
      </c>
      <c r="AB207" s="104">
        <v>15.81</v>
      </c>
      <c r="AC207" s="104">
        <v>21.86</v>
      </c>
      <c r="AD207" s="104">
        <v>16.010000000000002</v>
      </c>
      <c r="AE207" s="104">
        <v>22.13</v>
      </c>
      <c r="AF207" s="104">
        <v>16.100000000000001</v>
      </c>
      <c r="AG207" s="104">
        <v>22.26</v>
      </c>
      <c r="AH207" s="104">
        <v>16.21</v>
      </c>
      <c r="AI207" s="104">
        <v>22.41</v>
      </c>
      <c r="AJ207" s="104">
        <v>14.52</v>
      </c>
      <c r="AK207" s="104">
        <v>19.48</v>
      </c>
    </row>
    <row r="208" spans="1:37" x14ac:dyDescent="0.25">
      <c r="A208" s="8"/>
      <c r="B208" s="79" t="s">
        <v>110</v>
      </c>
      <c r="C208" s="74"/>
      <c r="D208" s="78"/>
      <c r="E208" s="5"/>
      <c r="F208" s="104"/>
      <c r="G208" s="104"/>
      <c r="H208" s="104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  <c r="AA208" s="104"/>
      <c r="AB208" s="104"/>
      <c r="AC208" s="104"/>
      <c r="AD208" s="104"/>
      <c r="AE208" s="104"/>
      <c r="AF208" s="104"/>
      <c r="AG208" s="104"/>
      <c r="AH208" s="104"/>
      <c r="AI208" s="104"/>
      <c r="AJ208" s="104"/>
      <c r="AK208" s="104"/>
    </row>
    <row r="209" spans="1:37" s="14" customFormat="1" x14ac:dyDescent="0.25">
      <c r="A209" s="8">
        <v>2277</v>
      </c>
      <c r="B209" s="3" t="s">
        <v>323</v>
      </c>
      <c r="C209" s="74">
        <v>7896637022774</v>
      </c>
      <c r="D209" s="78" t="s">
        <v>182</v>
      </c>
      <c r="E209" s="5" t="s">
        <v>362</v>
      </c>
      <c r="F209" s="104">
        <v>68.400000000000006</v>
      </c>
      <c r="G209" s="104">
        <v>91.76</v>
      </c>
      <c r="H209" s="104">
        <v>72.52</v>
      </c>
      <c r="I209" s="104">
        <v>97.28</v>
      </c>
      <c r="J209" s="104">
        <v>73.400000000000006</v>
      </c>
      <c r="K209" s="104">
        <v>98.46</v>
      </c>
      <c r="L209" s="104">
        <v>74.31</v>
      </c>
      <c r="M209" s="104">
        <v>99.68</v>
      </c>
      <c r="N209" s="104">
        <v>74.77</v>
      </c>
      <c r="O209" s="104">
        <v>100.3</v>
      </c>
      <c r="P209" s="104">
        <v>75.239999999999995</v>
      </c>
      <c r="Q209" s="104">
        <v>100.93</v>
      </c>
      <c r="R209" s="104">
        <v>75.709999999999994</v>
      </c>
      <c r="S209" s="104">
        <v>101.56</v>
      </c>
      <c r="T209" s="104">
        <v>77.17</v>
      </c>
      <c r="U209" s="104">
        <v>103.52</v>
      </c>
      <c r="V209" s="104">
        <v>77.66</v>
      </c>
      <c r="W209" s="104">
        <v>104.18</v>
      </c>
      <c r="X209" s="104">
        <v>78.17</v>
      </c>
      <c r="Y209" s="104">
        <v>104.86</v>
      </c>
      <c r="Z209" s="104">
        <v>64.75</v>
      </c>
      <c r="AA209" s="104">
        <v>89.51</v>
      </c>
      <c r="AB209" s="104">
        <v>65.540000000000006</v>
      </c>
      <c r="AC209" s="104">
        <v>90.61</v>
      </c>
      <c r="AD209" s="104">
        <v>66.349999999999994</v>
      </c>
      <c r="AE209" s="104">
        <v>91.72</v>
      </c>
      <c r="AF209" s="104">
        <v>66.760000000000005</v>
      </c>
      <c r="AG209" s="104">
        <v>92.29</v>
      </c>
      <c r="AH209" s="104">
        <v>67.180000000000007</v>
      </c>
      <c r="AI209" s="104">
        <v>92.87</v>
      </c>
      <c r="AJ209" s="104">
        <v>60.19</v>
      </c>
      <c r="AK209" s="104">
        <v>80.739999999999995</v>
      </c>
    </row>
    <row r="210" spans="1:37" s="14" customFormat="1" x14ac:dyDescent="0.25">
      <c r="A210" s="8">
        <v>2278</v>
      </c>
      <c r="B210" s="3" t="s">
        <v>324</v>
      </c>
      <c r="C210" s="74">
        <v>7896637022781</v>
      </c>
      <c r="D210" s="78" t="s">
        <v>182</v>
      </c>
      <c r="E210" s="5" t="s">
        <v>362</v>
      </c>
      <c r="F210" s="104">
        <v>82.09</v>
      </c>
      <c r="G210" s="104">
        <v>110.12</v>
      </c>
      <c r="H210" s="104">
        <v>87.04</v>
      </c>
      <c r="I210" s="104">
        <v>116.76</v>
      </c>
      <c r="J210" s="104">
        <v>88.1</v>
      </c>
      <c r="K210" s="104">
        <v>118.18</v>
      </c>
      <c r="L210" s="104">
        <v>89.19</v>
      </c>
      <c r="M210" s="104">
        <v>119.65</v>
      </c>
      <c r="N210" s="104">
        <v>89.74</v>
      </c>
      <c r="O210" s="104">
        <v>120.38</v>
      </c>
      <c r="P210" s="104">
        <v>90.3</v>
      </c>
      <c r="Q210" s="104">
        <v>121.13</v>
      </c>
      <c r="R210" s="104">
        <v>90.87</v>
      </c>
      <c r="S210" s="104">
        <v>121.9</v>
      </c>
      <c r="T210" s="104">
        <v>92.62</v>
      </c>
      <c r="U210" s="104">
        <v>124.25</v>
      </c>
      <c r="V210" s="104">
        <v>93.21</v>
      </c>
      <c r="W210" s="104">
        <v>125.04</v>
      </c>
      <c r="X210" s="104">
        <v>93.82</v>
      </c>
      <c r="Y210" s="104">
        <v>125.86</v>
      </c>
      <c r="Z210" s="104">
        <v>77.709999999999994</v>
      </c>
      <c r="AA210" s="104">
        <v>107.43</v>
      </c>
      <c r="AB210" s="104">
        <v>78.66</v>
      </c>
      <c r="AC210" s="104">
        <v>108.74</v>
      </c>
      <c r="AD210" s="104">
        <v>79.63</v>
      </c>
      <c r="AE210" s="104">
        <v>110.08</v>
      </c>
      <c r="AF210" s="104">
        <v>80.12</v>
      </c>
      <c r="AG210" s="104">
        <v>110.76</v>
      </c>
      <c r="AH210" s="104">
        <v>80.62</v>
      </c>
      <c r="AI210" s="104">
        <v>111.45</v>
      </c>
      <c r="AJ210" s="104">
        <v>72.239999999999995</v>
      </c>
      <c r="AK210" s="104">
        <v>96.91</v>
      </c>
    </row>
    <row r="211" spans="1:37" x14ac:dyDescent="0.25">
      <c r="A211" s="8">
        <v>2312</v>
      </c>
      <c r="B211" s="3" t="s">
        <v>325</v>
      </c>
      <c r="C211" s="74">
        <v>7896637023122</v>
      </c>
      <c r="D211" s="78" t="s">
        <v>182</v>
      </c>
      <c r="E211" s="5" t="s">
        <v>362</v>
      </c>
      <c r="F211" s="104">
        <v>50.52</v>
      </c>
      <c r="G211" s="104">
        <v>67.77</v>
      </c>
      <c r="H211" s="104">
        <v>53.57</v>
      </c>
      <c r="I211" s="104">
        <v>71.86</v>
      </c>
      <c r="J211" s="104">
        <v>54.22</v>
      </c>
      <c r="K211" s="104">
        <v>72.73</v>
      </c>
      <c r="L211" s="104">
        <v>54.89</v>
      </c>
      <c r="M211" s="104">
        <v>73.63</v>
      </c>
      <c r="N211" s="104">
        <v>55.23</v>
      </c>
      <c r="O211" s="104">
        <v>74.09</v>
      </c>
      <c r="P211" s="104">
        <v>55.58</v>
      </c>
      <c r="Q211" s="104">
        <v>74.56</v>
      </c>
      <c r="R211" s="104">
        <v>55.92</v>
      </c>
      <c r="S211" s="104">
        <v>75.010000000000005</v>
      </c>
      <c r="T211" s="104">
        <v>57</v>
      </c>
      <c r="U211" s="104">
        <v>76.459999999999994</v>
      </c>
      <c r="V211" s="104">
        <v>57.37</v>
      </c>
      <c r="W211" s="104">
        <v>76.959999999999994</v>
      </c>
      <c r="X211" s="104">
        <v>57.74</v>
      </c>
      <c r="Y211" s="104">
        <v>77.459999999999994</v>
      </c>
      <c r="Z211" s="104">
        <v>47.83</v>
      </c>
      <c r="AA211" s="104">
        <v>66.12</v>
      </c>
      <c r="AB211" s="104">
        <v>48.41</v>
      </c>
      <c r="AC211" s="104">
        <v>66.92</v>
      </c>
      <c r="AD211" s="104">
        <v>49.01</v>
      </c>
      <c r="AE211" s="104">
        <v>67.75</v>
      </c>
      <c r="AF211" s="104">
        <v>49.31</v>
      </c>
      <c r="AG211" s="104">
        <v>68.17</v>
      </c>
      <c r="AH211" s="104">
        <v>49.62</v>
      </c>
      <c r="AI211" s="104">
        <v>68.599999999999994</v>
      </c>
      <c r="AJ211" s="104">
        <v>44.46</v>
      </c>
      <c r="AK211" s="104">
        <v>59.64</v>
      </c>
    </row>
    <row r="212" spans="1:37" x14ac:dyDescent="0.25">
      <c r="A212" s="8"/>
      <c r="B212" s="79" t="s">
        <v>326</v>
      </c>
      <c r="C212" s="74"/>
      <c r="D212" s="78"/>
      <c r="E212" s="5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  <c r="AA212" s="104"/>
      <c r="AB212" s="104"/>
      <c r="AC212" s="104"/>
      <c r="AD212" s="104"/>
      <c r="AE212" s="104"/>
      <c r="AF212" s="104"/>
      <c r="AG212" s="104"/>
      <c r="AH212" s="104"/>
      <c r="AI212" s="104"/>
      <c r="AJ212" s="104"/>
      <c r="AK212" s="104"/>
    </row>
    <row r="213" spans="1:37" s="7" customFormat="1" ht="12.75" x14ac:dyDescent="0.2">
      <c r="A213" s="111">
        <v>3456</v>
      </c>
      <c r="B213" s="112" t="s">
        <v>327</v>
      </c>
      <c r="C213" s="113">
        <v>7896637034562</v>
      </c>
      <c r="D213" s="114" t="s">
        <v>182</v>
      </c>
      <c r="E213" s="115" t="s">
        <v>36</v>
      </c>
      <c r="F213" s="116">
        <v>4485.84</v>
      </c>
      <c r="G213" s="116">
        <v>5976.5181769999999</v>
      </c>
      <c r="H213" s="116">
        <v>4485.84</v>
      </c>
      <c r="I213" s="116">
        <v>5976.5181769999999</v>
      </c>
      <c r="J213" s="116">
        <v>4485.84</v>
      </c>
      <c r="K213" s="116">
        <v>5976.5181769999999</v>
      </c>
      <c r="L213" s="116">
        <v>4485.84</v>
      </c>
      <c r="M213" s="116">
        <v>5976.5181769999999</v>
      </c>
      <c r="N213" s="116">
        <v>4485.84</v>
      </c>
      <c r="O213" s="116">
        <v>5976.5181769999999</v>
      </c>
      <c r="P213" s="116">
        <v>4485.84</v>
      </c>
      <c r="Q213" s="116">
        <v>5976.5181769999999</v>
      </c>
      <c r="R213" s="116">
        <v>4485.84</v>
      </c>
      <c r="S213" s="116">
        <v>5976.5181769999999</v>
      </c>
      <c r="T213" s="116">
        <v>4485.84</v>
      </c>
      <c r="U213" s="116">
        <v>5976.5181769999999</v>
      </c>
      <c r="V213" s="116">
        <v>4485.84</v>
      </c>
      <c r="W213" s="116">
        <v>5976.5181769999999</v>
      </c>
      <c r="X213" s="116">
        <v>4485.84</v>
      </c>
      <c r="Y213" s="116">
        <v>5976.5181769999999</v>
      </c>
      <c r="Z213" s="116">
        <v>4485.84</v>
      </c>
      <c r="AA213" s="116">
        <v>5976.5181769999999</v>
      </c>
      <c r="AB213" s="116">
        <v>4485.84</v>
      </c>
      <c r="AC213" s="116">
        <v>5976.5181769999999</v>
      </c>
      <c r="AD213" s="116">
        <v>4485.84</v>
      </c>
      <c r="AE213" s="116">
        <v>5976.5181769999999</v>
      </c>
      <c r="AF213" s="116">
        <v>4485.84</v>
      </c>
      <c r="AG213" s="116">
        <v>5976.5181769999999</v>
      </c>
      <c r="AH213" s="116">
        <v>4485.84</v>
      </c>
      <c r="AI213" s="116">
        <v>5976.5181769999999</v>
      </c>
      <c r="AJ213" s="116">
        <v>4485.84</v>
      </c>
      <c r="AK213" s="116">
        <v>5976.5181769999999</v>
      </c>
    </row>
    <row r="214" spans="1:37" x14ac:dyDescent="0.25">
      <c r="A214" s="8"/>
      <c r="B214" s="79" t="s">
        <v>328</v>
      </c>
      <c r="C214" s="74"/>
      <c r="D214" s="78"/>
      <c r="E214" s="5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</row>
    <row r="215" spans="1:37" x14ac:dyDescent="0.25">
      <c r="A215" s="8">
        <v>3085</v>
      </c>
      <c r="B215" s="69" t="s">
        <v>329</v>
      </c>
      <c r="C215" s="74">
        <v>7896637030854</v>
      </c>
      <c r="D215" s="78" t="s">
        <v>202</v>
      </c>
      <c r="E215" s="5" t="s">
        <v>203</v>
      </c>
      <c r="F215" s="104">
        <v>76.61</v>
      </c>
      <c r="G215" s="104">
        <v>112.89894736842105</v>
      </c>
      <c r="H215" s="104">
        <v>76.61</v>
      </c>
      <c r="I215" s="104">
        <v>112.89894736842105</v>
      </c>
      <c r="J215" s="104">
        <v>76.61</v>
      </c>
      <c r="K215" s="104">
        <v>112.89894736842105</v>
      </c>
      <c r="L215" s="104">
        <v>76.61</v>
      </c>
      <c r="M215" s="104">
        <v>112.89894736842105</v>
      </c>
      <c r="N215" s="104">
        <v>76.61</v>
      </c>
      <c r="O215" s="104">
        <v>112.89894736842105</v>
      </c>
      <c r="P215" s="104">
        <v>76.61</v>
      </c>
      <c r="Q215" s="104">
        <v>112.89894736842105</v>
      </c>
      <c r="R215" s="104">
        <v>76.61</v>
      </c>
      <c r="S215" s="104">
        <v>112.89894736842105</v>
      </c>
      <c r="T215" s="104">
        <v>76.61</v>
      </c>
      <c r="U215" s="104">
        <v>112.89894736842105</v>
      </c>
      <c r="V215" s="104">
        <v>76.61</v>
      </c>
      <c r="W215" s="104">
        <v>112.89894736842105</v>
      </c>
      <c r="X215" s="104">
        <v>76.61</v>
      </c>
      <c r="Y215" s="104">
        <v>112.89894736842105</v>
      </c>
      <c r="Z215" s="104">
        <v>76.61</v>
      </c>
      <c r="AA215" s="104">
        <v>112.89894736842105</v>
      </c>
      <c r="AB215" s="104">
        <v>76.61</v>
      </c>
      <c r="AC215" s="104">
        <v>112.89894736842105</v>
      </c>
      <c r="AD215" s="104">
        <v>76.61</v>
      </c>
      <c r="AE215" s="104">
        <v>112.89894736842105</v>
      </c>
      <c r="AF215" s="104">
        <v>76.61</v>
      </c>
      <c r="AG215" s="104">
        <v>112.89894736842105</v>
      </c>
      <c r="AH215" s="104">
        <v>76.61</v>
      </c>
      <c r="AI215" s="104">
        <v>112.89894736842105</v>
      </c>
      <c r="AJ215" s="104">
        <v>76.61</v>
      </c>
      <c r="AK215" s="104">
        <v>112.89894736842105</v>
      </c>
    </row>
    <row r="216" spans="1:37" x14ac:dyDescent="0.25">
      <c r="A216" s="8">
        <v>3086</v>
      </c>
      <c r="B216" s="69" t="s">
        <v>331</v>
      </c>
      <c r="C216" s="74">
        <v>7896637030861</v>
      </c>
      <c r="D216" s="78" t="s">
        <v>202</v>
      </c>
      <c r="E216" s="5" t="s">
        <v>203</v>
      </c>
      <c r="F216" s="104">
        <v>130.24</v>
      </c>
      <c r="G216" s="104">
        <v>191.93263157894739</v>
      </c>
      <c r="H216" s="104">
        <v>130.24</v>
      </c>
      <c r="I216" s="104">
        <v>191.93263157894739</v>
      </c>
      <c r="J216" s="104">
        <v>130.24</v>
      </c>
      <c r="K216" s="104">
        <v>191.93263157894739</v>
      </c>
      <c r="L216" s="104">
        <v>130.24</v>
      </c>
      <c r="M216" s="104">
        <v>191.93263157894739</v>
      </c>
      <c r="N216" s="104">
        <v>130.24</v>
      </c>
      <c r="O216" s="104">
        <v>191.93263157894739</v>
      </c>
      <c r="P216" s="104">
        <v>130.24</v>
      </c>
      <c r="Q216" s="104">
        <v>191.93263157894739</v>
      </c>
      <c r="R216" s="104">
        <v>130.24</v>
      </c>
      <c r="S216" s="104">
        <v>191.93263157894739</v>
      </c>
      <c r="T216" s="104">
        <v>130.24</v>
      </c>
      <c r="U216" s="104">
        <v>191.93263157894739</v>
      </c>
      <c r="V216" s="104">
        <v>130.24</v>
      </c>
      <c r="W216" s="104">
        <v>191.93263157894739</v>
      </c>
      <c r="X216" s="104">
        <v>130.24</v>
      </c>
      <c r="Y216" s="104">
        <v>191.93263157894739</v>
      </c>
      <c r="Z216" s="104">
        <v>130.24</v>
      </c>
      <c r="AA216" s="104">
        <v>191.93263157894739</v>
      </c>
      <c r="AB216" s="104">
        <v>130.24</v>
      </c>
      <c r="AC216" s="104">
        <v>191.93263157894739</v>
      </c>
      <c r="AD216" s="104">
        <v>130.24</v>
      </c>
      <c r="AE216" s="104">
        <v>191.93263157894739</v>
      </c>
      <c r="AF216" s="104">
        <v>130.24</v>
      </c>
      <c r="AG216" s="104">
        <v>191.93263157894739</v>
      </c>
      <c r="AH216" s="104">
        <v>130.24</v>
      </c>
      <c r="AI216" s="104">
        <v>191.93263157894739</v>
      </c>
      <c r="AJ216" s="104">
        <v>130.24</v>
      </c>
      <c r="AK216" s="104">
        <v>191.93263157894739</v>
      </c>
    </row>
    <row r="217" spans="1:37" x14ac:dyDescent="0.25">
      <c r="A217" s="8">
        <v>3219</v>
      </c>
      <c r="B217" s="3" t="s">
        <v>332</v>
      </c>
      <c r="C217" s="74">
        <v>7896637032193</v>
      </c>
      <c r="D217" s="78" t="s">
        <v>202</v>
      </c>
      <c r="E217" s="5" t="s">
        <v>203</v>
      </c>
      <c r="F217" s="104">
        <v>129.94</v>
      </c>
      <c r="G217" s="110" t="s">
        <v>571</v>
      </c>
      <c r="H217" s="104">
        <v>129.94</v>
      </c>
      <c r="I217" s="110" t="s">
        <v>571</v>
      </c>
      <c r="J217" s="104">
        <v>129.94</v>
      </c>
      <c r="K217" s="110" t="s">
        <v>571</v>
      </c>
      <c r="L217" s="104">
        <v>129.94</v>
      </c>
      <c r="M217" s="110" t="s">
        <v>571</v>
      </c>
      <c r="N217" s="104">
        <v>129.94</v>
      </c>
      <c r="O217" s="110" t="s">
        <v>571</v>
      </c>
      <c r="P217" s="104">
        <v>129.94</v>
      </c>
      <c r="Q217" s="110" t="s">
        <v>571</v>
      </c>
      <c r="R217" s="104">
        <v>129.94</v>
      </c>
      <c r="S217" s="110" t="s">
        <v>571</v>
      </c>
      <c r="T217" s="104">
        <v>129.94</v>
      </c>
      <c r="U217" s="110" t="s">
        <v>571</v>
      </c>
      <c r="V217" s="104">
        <v>129.94</v>
      </c>
      <c r="W217" s="110" t="s">
        <v>571</v>
      </c>
      <c r="X217" s="104">
        <v>129.94</v>
      </c>
      <c r="Y217" s="110" t="s">
        <v>571</v>
      </c>
      <c r="Z217" s="104">
        <v>129.94</v>
      </c>
      <c r="AA217" s="110" t="s">
        <v>571</v>
      </c>
      <c r="AB217" s="104">
        <v>129.94</v>
      </c>
      <c r="AC217" s="110" t="s">
        <v>571</v>
      </c>
      <c r="AD217" s="104">
        <v>129.94</v>
      </c>
      <c r="AE217" s="110" t="s">
        <v>571</v>
      </c>
      <c r="AF217" s="104">
        <v>129.94</v>
      </c>
      <c r="AG217" s="110" t="s">
        <v>571</v>
      </c>
      <c r="AH217" s="104">
        <v>129.94</v>
      </c>
      <c r="AI217" s="110" t="s">
        <v>571</v>
      </c>
      <c r="AJ217" s="104">
        <v>129.94</v>
      </c>
      <c r="AK217" s="110" t="s">
        <v>571</v>
      </c>
    </row>
    <row r="218" spans="1:37" x14ac:dyDescent="0.25">
      <c r="A218" s="8">
        <v>3184</v>
      </c>
      <c r="B218" s="3" t="s">
        <v>333</v>
      </c>
      <c r="C218" s="74">
        <v>7896637031844</v>
      </c>
      <c r="D218" s="78" t="s">
        <v>202</v>
      </c>
      <c r="E218" s="5" t="s">
        <v>203</v>
      </c>
      <c r="F218" s="104">
        <v>222.19</v>
      </c>
      <c r="G218" s="110" t="s">
        <v>571</v>
      </c>
      <c r="H218" s="104">
        <v>222.19</v>
      </c>
      <c r="I218" s="110" t="s">
        <v>571</v>
      </c>
      <c r="J218" s="104">
        <v>222.19</v>
      </c>
      <c r="K218" s="110" t="s">
        <v>571</v>
      </c>
      <c r="L218" s="104">
        <v>222.19</v>
      </c>
      <c r="M218" s="110" t="s">
        <v>571</v>
      </c>
      <c r="N218" s="104">
        <v>222.19</v>
      </c>
      <c r="O218" s="110" t="s">
        <v>571</v>
      </c>
      <c r="P218" s="104">
        <v>222.19</v>
      </c>
      <c r="Q218" s="110" t="s">
        <v>571</v>
      </c>
      <c r="R218" s="104">
        <v>222.19</v>
      </c>
      <c r="S218" s="110" t="s">
        <v>571</v>
      </c>
      <c r="T218" s="104">
        <v>222.19</v>
      </c>
      <c r="U218" s="110" t="s">
        <v>571</v>
      </c>
      <c r="V218" s="104">
        <v>222.19</v>
      </c>
      <c r="W218" s="110" t="s">
        <v>571</v>
      </c>
      <c r="X218" s="104">
        <v>222.19</v>
      </c>
      <c r="Y218" s="110" t="s">
        <v>571</v>
      </c>
      <c r="Z218" s="104">
        <v>222.19</v>
      </c>
      <c r="AA218" s="110" t="s">
        <v>571</v>
      </c>
      <c r="AB218" s="104">
        <v>222.19</v>
      </c>
      <c r="AC218" s="110" t="s">
        <v>571</v>
      </c>
      <c r="AD218" s="104">
        <v>222.19</v>
      </c>
      <c r="AE218" s="110" t="s">
        <v>571</v>
      </c>
      <c r="AF218" s="104">
        <v>222.19</v>
      </c>
      <c r="AG218" s="110" t="s">
        <v>571</v>
      </c>
      <c r="AH218" s="104">
        <v>222.19</v>
      </c>
      <c r="AI218" s="110" t="s">
        <v>571</v>
      </c>
      <c r="AJ218" s="104">
        <v>222.19</v>
      </c>
      <c r="AK218" s="110" t="s">
        <v>571</v>
      </c>
    </row>
    <row r="219" spans="1:37" x14ac:dyDescent="0.25">
      <c r="A219" s="8">
        <v>3474</v>
      </c>
      <c r="B219" s="69" t="s">
        <v>335</v>
      </c>
      <c r="C219" s="74">
        <v>7896637034746</v>
      </c>
      <c r="D219" s="78" t="s">
        <v>202</v>
      </c>
      <c r="E219" s="5" t="s">
        <v>203</v>
      </c>
      <c r="F219" s="104">
        <v>146.1</v>
      </c>
      <c r="G219" s="104">
        <v>247.60105263157897</v>
      </c>
      <c r="H219" s="104">
        <v>146.1</v>
      </c>
      <c r="I219" s="104">
        <v>247.60105263157897</v>
      </c>
      <c r="J219" s="104">
        <v>146.1</v>
      </c>
      <c r="K219" s="104">
        <v>247.60105263157897</v>
      </c>
      <c r="L219" s="104">
        <v>146.1</v>
      </c>
      <c r="M219" s="104">
        <v>247.60105263157897</v>
      </c>
      <c r="N219" s="104">
        <v>146.1</v>
      </c>
      <c r="O219" s="104">
        <v>247.60105263157897</v>
      </c>
      <c r="P219" s="104">
        <v>146.1</v>
      </c>
      <c r="Q219" s="104">
        <v>247.60105263157897</v>
      </c>
      <c r="R219" s="104">
        <v>146.1</v>
      </c>
      <c r="S219" s="104">
        <v>247.60105263157897</v>
      </c>
      <c r="T219" s="104">
        <v>146.1</v>
      </c>
      <c r="U219" s="104">
        <v>247.60105263157897</v>
      </c>
      <c r="V219" s="104">
        <v>146.1</v>
      </c>
      <c r="W219" s="104">
        <v>247.60105263157897</v>
      </c>
      <c r="X219" s="104">
        <v>146.1</v>
      </c>
      <c r="Y219" s="104">
        <v>247.60105263157897</v>
      </c>
      <c r="Z219" s="104">
        <v>146.1</v>
      </c>
      <c r="AA219" s="104">
        <v>247.60105263157897</v>
      </c>
      <c r="AB219" s="104">
        <v>146.1</v>
      </c>
      <c r="AC219" s="104">
        <v>247.60105263157897</v>
      </c>
      <c r="AD219" s="104">
        <v>146.1</v>
      </c>
      <c r="AE219" s="104">
        <v>247.60105263157897</v>
      </c>
      <c r="AF219" s="104">
        <v>146.1</v>
      </c>
      <c r="AG219" s="104">
        <v>247.60105263157897</v>
      </c>
      <c r="AH219" s="104">
        <v>146.1</v>
      </c>
      <c r="AI219" s="104">
        <v>247.60105263157897</v>
      </c>
      <c r="AJ219" s="104">
        <v>146.1</v>
      </c>
      <c r="AK219" s="104">
        <v>247.60105263157897</v>
      </c>
    </row>
    <row r="220" spans="1:37" x14ac:dyDescent="0.25">
      <c r="A220" s="8"/>
      <c r="B220" s="79" t="s">
        <v>534</v>
      </c>
      <c r="C220" s="74"/>
      <c r="D220" s="78"/>
      <c r="E220" s="5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  <c r="AA220" s="104"/>
      <c r="AB220" s="104"/>
      <c r="AC220" s="104"/>
      <c r="AD220" s="104"/>
      <c r="AE220" s="104"/>
      <c r="AF220" s="104"/>
      <c r="AG220" s="104"/>
      <c r="AH220" s="104"/>
      <c r="AI220" s="104"/>
      <c r="AJ220" s="104"/>
      <c r="AK220" s="104"/>
    </row>
    <row r="221" spans="1:37" s="7" customFormat="1" ht="12.75" x14ac:dyDescent="0.2">
      <c r="A221" s="111">
        <v>3595</v>
      </c>
      <c r="B221" s="112" t="s">
        <v>535</v>
      </c>
      <c r="C221" s="113">
        <v>7896637035958</v>
      </c>
      <c r="D221" s="114" t="s">
        <v>182</v>
      </c>
      <c r="E221" s="115" t="s">
        <v>36</v>
      </c>
      <c r="F221" s="116">
        <v>1136.8399999999999</v>
      </c>
      <c r="G221" s="116">
        <v>1514.629424</v>
      </c>
      <c r="H221" s="116">
        <v>1136.8399999999999</v>
      </c>
      <c r="I221" s="116">
        <v>1514.629424</v>
      </c>
      <c r="J221" s="116">
        <v>1136.8399999999999</v>
      </c>
      <c r="K221" s="116">
        <v>1514.629424</v>
      </c>
      <c r="L221" s="116">
        <v>1136.8399999999999</v>
      </c>
      <c r="M221" s="116">
        <v>1514.629424</v>
      </c>
      <c r="N221" s="116">
        <v>1136.8399999999999</v>
      </c>
      <c r="O221" s="116">
        <v>1514.629424</v>
      </c>
      <c r="P221" s="116">
        <v>1136.8399999999999</v>
      </c>
      <c r="Q221" s="116">
        <v>1514.629424</v>
      </c>
      <c r="R221" s="116">
        <v>1136.8399999999999</v>
      </c>
      <c r="S221" s="116">
        <v>1514.629424</v>
      </c>
      <c r="T221" s="116">
        <v>1136.8399999999999</v>
      </c>
      <c r="U221" s="116">
        <v>1514.629424</v>
      </c>
      <c r="V221" s="116">
        <v>1136.8399999999999</v>
      </c>
      <c r="W221" s="116">
        <v>1514.629424</v>
      </c>
      <c r="X221" s="116">
        <v>1136.8399999999999</v>
      </c>
      <c r="Y221" s="116">
        <v>1514.629424</v>
      </c>
      <c r="Z221" s="116">
        <v>1136.8399999999999</v>
      </c>
      <c r="AA221" s="116">
        <v>1514.629424</v>
      </c>
      <c r="AB221" s="116">
        <v>1136.8399999999999</v>
      </c>
      <c r="AC221" s="116">
        <v>1514.629424</v>
      </c>
      <c r="AD221" s="116">
        <v>1136.8399999999999</v>
      </c>
      <c r="AE221" s="116">
        <v>1514.629424</v>
      </c>
      <c r="AF221" s="116">
        <v>1136.8399999999999</v>
      </c>
      <c r="AG221" s="116">
        <v>1514.629424</v>
      </c>
      <c r="AH221" s="116">
        <v>1136.8399999999999</v>
      </c>
      <c r="AI221" s="116">
        <v>1514.629424</v>
      </c>
      <c r="AJ221" s="116">
        <v>1136.8399999999999</v>
      </c>
      <c r="AK221" s="116">
        <v>1514.629424</v>
      </c>
    </row>
    <row r="222" spans="1:37" x14ac:dyDescent="0.25">
      <c r="A222" s="70"/>
      <c r="B222" s="79" t="s">
        <v>114</v>
      </c>
      <c r="C222" s="74"/>
      <c r="D222" s="78"/>
      <c r="E222" s="5"/>
      <c r="F222" s="104"/>
      <c r="G222" s="104"/>
      <c r="H222" s="104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  <c r="AA222" s="104"/>
      <c r="AB222" s="104"/>
      <c r="AC222" s="104"/>
      <c r="AD222" s="104"/>
      <c r="AE222" s="104"/>
      <c r="AF222" s="104"/>
      <c r="AG222" s="104"/>
      <c r="AH222" s="104"/>
      <c r="AI222" s="104"/>
      <c r="AJ222" s="104"/>
      <c r="AK222" s="104"/>
    </row>
    <row r="223" spans="1:37" x14ac:dyDescent="0.25">
      <c r="A223" s="8">
        <v>2243</v>
      </c>
      <c r="B223" s="3" t="s">
        <v>336</v>
      </c>
      <c r="C223" s="74">
        <v>7896637022439</v>
      </c>
      <c r="D223" s="78" t="s">
        <v>182</v>
      </c>
      <c r="E223" s="5" t="s">
        <v>524</v>
      </c>
      <c r="F223" s="104">
        <v>19.420000000000002</v>
      </c>
      <c r="G223" s="104">
        <v>26.05</v>
      </c>
      <c r="H223" s="104">
        <v>20.59</v>
      </c>
      <c r="I223" s="104">
        <v>27.62</v>
      </c>
      <c r="J223" s="104">
        <v>20.84</v>
      </c>
      <c r="K223" s="104">
        <v>27.96</v>
      </c>
      <c r="L223" s="104">
        <v>21.1</v>
      </c>
      <c r="M223" s="104">
        <v>28.3</v>
      </c>
      <c r="N223" s="104">
        <v>21.23</v>
      </c>
      <c r="O223" s="104">
        <v>28.48</v>
      </c>
      <c r="P223" s="104">
        <v>21.36</v>
      </c>
      <c r="Q223" s="104">
        <v>28.65</v>
      </c>
      <c r="R223" s="104">
        <v>21.5</v>
      </c>
      <c r="S223" s="104">
        <v>28.84</v>
      </c>
      <c r="T223" s="104">
        <v>21.91</v>
      </c>
      <c r="U223" s="104">
        <v>29.39</v>
      </c>
      <c r="V223" s="104">
        <v>22.05</v>
      </c>
      <c r="W223" s="104">
        <v>29.58</v>
      </c>
      <c r="X223" s="104">
        <v>22.19</v>
      </c>
      <c r="Y223" s="104">
        <v>29.77</v>
      </c>
      <c r="Z223" s="104">
        <v>18.38</v>
      </c>
      <c r="AA223" s="104">
        <v>25.41</v>
      </c>
      <c r="AB223" s="104">
        <v>18.61</v>
      </c>
      <c r="AC223" s="104">
        <v>25.73</v>
      </c>
      <c r="AD223" s="104">
        <v>18.84</v>
      </c>
      <c r="AE223" s="104">
        <v>26.05</v>
      </c>
      <c r="AF223" s="104">
        <v>18.96</v>
      </c>
      <c r="AG223" s="104">
        <v>26.21</v>
      </c>
      <c r="AH223" s="104">
        <v>19.07</v>
      </c>
      <c r="AI223" s="104">
        <v>26.36</v>
      </c>
      <c r="AJ223" s="104">
        <v>17.09</v>
      </c>
      <c r="AK223" s="104">
        <v>22.93</v>
      </c>
    </row>
    <row r="224" spans="1:37" x14ac:dyDescent="0.25">
      <c r="A224" s="8"/>
      <c r="B224" s="79" t="s">
        <v>337</v>
      </c>
      <c r="C224" s="74"/>
      <c r="D224" s="78"/>
      <c r="E224" s="5"/>
      <c r="F224" s="104"/>
      <c r="G224" s="104"/>
      <c r="H224" s="104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  <c r="AA224" s="104"/>
      <c r="AB224" s="104"/>
      <c r="AC224" s="104"/>
      <c r="AD224" s="104"/>
      <c r="AE224" s="104"/>
      <c r="AF224" s="104"/>
      <c r="AG224" s="104"/>
      <c r="AH224" s="104"/>
      <c r="AI224" s="104"/>
      <c r="AJ224" s="104"/>
      <c r="AK224" s="104"/>
    </row>
    <row r="225" spans="1:37" x14ac:dyDescent="0.25">
      <c r="A225" s="8">
        <v>2992</v>
      </c>
      <c r="B225" s="3" t="s">
        <v>338</v>
      </c>
      <c r="C225" s="74">
        <v>7896637029926</v>
      </c>
      <c r="D225" s="78" t="s">
        <v>176</v>
      </c>
      <c r="E225" s="5" t="s">
        <v>339</v>
      </c>
      <c r="F225" s="104">
        <v>51.53</v>
      </c>
      <c r="G225" s="104">
        <v>71.03</v>
      </c>
      <c r="H225" s="104">
        <v>54.63</v>
      </c>
      <c r="I225" s="104">
        <v>75.3</v>
      </c>
      <c r="J225" s="104">
        <v>55.3</v>
      </c>
      <c r="K225" s="104">
        <v>76.23</v>
      </c>
      <c r="L225" s="104">
        <v>55.98</v>
      </c>
      <c r="M225" s="104">
        <v>77.16</v>
      </c>
      <c r="N225" s="104">
        <v>56.33</v>
      </c>
      <c r="O225" s="104">
        <v>77.650000000000006</v>
      </c>
      <c r="P225" s="104">
        <v>56.68</v>
      </c>
      <c r="Q225" s="104">
        <v>78.13</v>
      </c>
      <c r="R225" s="104">
        <v>57.04</v>
      </c>
      <c r="S225" s="104">
        <v>78.62</v>
      </c>
      <c r="T225" s="104">
        <v>58.13</v>
      </c>
      <c r="U225" s="104">
        <v>80.13</v>
      </c>
      <c r="V225" s="104">
        <v>58.51</v>
      </c>
      <c r="W225" s="104">
        <v>80.650000000000006</v>
      </c>
      <c r="X225" s="104">
        <v>58.89</v>
      </c>
      <c r="Y225" s="104">
        <v>81.17</v>
      </c>
      <c r="Z225" s="104">
        <v>53.98</v>
      </c>
      <c r="AA225" s="104">
        <v>74.62</v>
      </c>
      <c r="AB225" s="104">
        <v>54.63</v>
      </c>
      <c r="AC225" s="104">
        <v>75.52</v>
      </c>
      <c r="AD225" s="104">
        <v>55.31</v>
      </c>
      <c r="AE225" s="104">
        <v>76.459999999999994</v>
      </c>
      <c r="AF225" s="104">
        <v>55.65</v>
      </c>
      <c r="AG225" s="104">
        <v>76.930000000000007</v>
      </c>
      <c r="AH225" s="104">
        <v>56</v>
      </c>
      <c r="AI225" s="104">
        <v>77.42</v>
      </c>
      <c r="AJ225" s="104">
        <v>45.34</v>
      </c>
      <c r="AK225" s="104">
        <v>62.5</v>
      </c>
    </row>
    <row r="226" spans="1:37" x14ac:dyDescent="0.25">
      <c r="A226" s="8">
        <v>2990</v>
      </c>
      <c r="B226" s="3" t="s">
        <v>340</v>
      </c>
      <c r="C226" s="74">
        <v>7896637029902</v>
      </c>
      <c r="D226" s="78" t="s">
        <v>176</v>
      </c>
      <c r="E226" s="5" t="s">
        <v>339</v>
      </c>
      <c r="F226" s="104">
        <v>76.3</v>
      </c>
      <c r="G226" s="104">
        <v>105.17</v>
      </c>
      <c r="H226" s="104">
        <v>80.900000000000006</v>
      </c>
      <c r="I226" s="104">
        <v>111.51</v>
      </c>
      <c r="J226" s="104">
        <v>81.89</v>
      </c>
      <c r="K226" s="104">
        <v>112.88</v>
      </c>
      <c r="L226" s="104">
        <v>82.9</v>
      </c>
      <c r="M226" s="104">
        <v>114.27</v>
      </c>
      <c r="N226" s="104">
        <v>83.41</v>
      </c>
      <c r="O226" s="104">
        <v>114.97</v>
      </c>
      <c r="P226" s="104">
        <v>83.93</v>
      </c>
      <c r="Q226" s="104">
        <v>115.69</v>
      </c>
      <c r="R226" s="104">
        <v>84.46</v>
      </c>
      <c r="S226" s="104">
        <v>116.42</v>
      </c>
      <c r="T226" s="104">
        <v>86.08</v>
      </c>
      <c r="U226" s="104">
        <v>118.65</v>
      </c>
      <c r="V226" s="104">
        <v>86.64</v>
      </c>
      <c r="W226" s="104">
        <v>119.42</v>
      </c>
      <c r="X226" s="104">
        <v>87.2</v>
      </c>
      <c r="Y226" s="104">
        <v>120.2</v>
      </c>
      <c r="Z226" s="104">
        <v>79.930000000000007</v>
      </c>
      <c r="AA226" s="104">
        <v>110.5</v>
      </c>
      <c r="AB226" s="104">
        <v>80.900000000000006</v>
      </c>
      <c r="AC226" s="104">
        <v>111.84</v>
      </c>
      <c r="AD226" s="104">
        <v>81.900000000000006</v>
      </c>
      <c r="AE226" s="104">
        <v>113.22</v>
      </c>
      <c r="AF226" s="104">
        <v>82.41</v>
      </c>
      <c r="AG226" s="104">
        <v>113.93</v>
      </c>
      <c r="AH226" s="104">
        <v>82.93</v>
      </c>
      <c r="AI226" s="104">
        <v>114.65</v>
      </c>
      <c r="AJ226" s="104">
        <v>67.150000000000006</v>
      </c>
      <c r="AK226" s="104">
        <v>92.56</v>
      </c>
    </row>
    <row r="227" spans="1:37" x14ac:dyDescent="0.25">
      <c r="A227" s="8"/>
      <c r="B227" s="79" t="s">
        <v>117</v>
      </c>
      <c r="C227" s="74"/>
      <c r="D227" s="78"/>
      <c r="E227" s="5"/>
      <c r="F227" s="104"/>
      <c r="G227" s="104"/>
      <c r="H227" s="104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  <c r="AA227" s="104"/>
      <c r="AB227" s="104"/>
      <c r="AC227" s="104"/>
      <c r="AD227" s="104"/>
      <c r="AE227" s="104"/>
      <c r="AF227" s="104"/>
      <c r="AG227" s="104"/>
      <c r="AH227" s="104"/>
      <c r="AI227" s="104"/>
      <c r="AJ227" s="104"/>
      <c r="AK227" s="104"/>
    </row>
    <row r="228" spans="1:37" x14ac:dyDescent="0.25">
      <c r="A228" s="8">
        <v>2536</v>
      </c>
      <c r="B228" s="3" t="s">
        <v>341</v>
      </c>
      <c r="C228" s="74">
        <v>7896637025362</v>
      </c>
      <c r="D228" s="78" t="s">
        <v>182</v>
      </c>
      <c r="E228" s="5" t="s">
        <v>525</v>
      </c>
      <c r="F228" s="104">
        <v>105.89</v>
      </c>
      <c r="G228" s="104">
        <v>142.05000000000001</v>
      </c>
      <c r="H228" s="104">
        <v>112.27</v>
      </c>
      <c r="I228" s="104">
        <v>150.61000000000001</v>
      </c>
      <c r="J228" s="104">
        <v>113.63</v>
      </c>
      <c r="K228" s="104">
        <v>152.43</v>
      </c>
      <c r="L228" s="104">
        <v>115.04</v>
      </c>
      <c r="M228" s="104">
        <v>154.32</v>
      </c>
      <c r="N228" s="104">
        <v>115.75</v>
      </c>
      <c r="O228" s="104">
        <v>155.27000000000001</v>
      </c>
      <c r="P228" s="104">
        <v>116.48</v>
      </c>
      <c r="Q228" s="104">
        <v>156.25</v>
      </c>
      <c r="R228" s="104">
        <v>117.21</v>
      </c>
      <c r="S228" s="104">
        <v>157.22999999999999</v>
      </c>
      <c r="T228" s="104">
        <v>119.46</v>
      </c>
      <c r="U228" s="104">
        <v>160.25</v>
      </c>
      <c r="V228" s="104">
        <v>120.23</v>
      </c>
      <c r="W228" s="104">
        <v>161.28</v>
      </c>
      <c r="X228" s="104">
        <v>121.01</v>
      </c>
      <c r="Y228" s="104">
        <v>162.33000000000001</v>
      </c>
      <c r="Z228" s="104">
        <v>100.24</v>
      </c>
      <c r="AA228" s="104">
        <v>138.58000000000001</v>
      </c>
      <c r="AB228" s="104">
        <v>101.46</v>
      </c>
      <c r="AC228" s="104">
        <v>140.26</v>
      </c>
      <c r="AD228" s="104">
        <v>102.71</v>
      </c>
      <c r="AE228" s="104">
        <v>141.99</v>
      </c>
      <c r="AF228" s="104">
        <v>103.35</v>
      </c>
      <c r="AG228" s="104">
        <v>142.88</v>
      </c>
      <c r="AH228" s="104">
        <v>104</v>
      </c>
      <c r="AI228" s="104">
        <v>143.77000000000001</v>
      </c>
      <c r="AJ228" s="104">
        <v>93.18</v>
      </c>
      <c r="AK228" s="104">
        <v>125</v>
      </c>
    </row>
    <row r="229" spans="1:37" x14ac:dyDescent="0.25">
      <c r="A229" s="8"/>
      <c r="B229" s="79" t="s">
        <v>342</v>
      </c>
      <c r="C229" s="74"/>
      <c r="D229" s="78"/>
      <c r="E229" s="5"/>
      <c r="F229" s="104"/>
      <c r="G229" s="104"/>
      <c r="H229" s="104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  <c r="AA229" s="104"/>
      <c r="AB229" s="104"/>
      <c r="AC229" s="104"/>
      <c r="AD229" s="104"/>
      <c r="AE229" s="104"/>
      <c r="AF229" s="104"/>
      <c r="AG229" s="104"/>
      <c r="AH229" s="104"/>
      <c r="AI229" s="104"/>
      <c r="AJ229" s="104"/>
      <c r="AK229" s="104"/>
    </row>
    <row r="230" spans="1:37" x14ac:dyDescent="0.25">
      <c r="A230" s="8">
        <v>2522</v>
      </c>
      <c r="B230" s="3" t="s">
        <v>343</v>
      </c>
      <c r="C230" s="74">
        <v>7896637025225</v>
      </c>
      <c r="D230" s="78" t="s">
        <v>176</v>
      </c>
      <c r="E230" s="5" t="s">
        <v>29</v>
      </c>
      <c r="F230" s="104">
        <v>70.459999999999994</v>
      </c>
      <c r="G230" s="104">
        <v>97.12</v>
      </c>
      <c r="H230" s="104">
        <v>74.7</v>
      </c>
      <c r="I230" s="104">
        <v>102.97</v>
      </c>
      <c r="J230" s="104">
        <v>75.61</v>
      </c>
      <c r="K230" s="104">
        <v>104.22</v>
      </c>
      <c r="L230" s="104">
        <v>76.55</v>
      </c>
      <c r="M230" s="104">
        <v>105.52</v>
      </c>
      <c r="N230" s="104">
        <v>77.02</v>
      </c>
      <c r="O230" s="104">
        <v>106.16</v>
      </c>
      <c r="P230" s="104">
        <v>77.510000000000005</v>
      </c>
      <c r="Q230" s="104">
        <v>106.84</v>
      </c>
      <c r="R230" s="104">
        <v>77.989999999999995</v>
      </c>
      <c r="S230" s="104">
        <v>107.5</v>
      </c>
      <c r="T230" s="104">
        <v>79.489999999999995</v>
      </c>
      <c r="U230" s="104">
        <v>109.57</v>
      </c>
      <c r="V230" s="104">
        <v>80.010000000000005</v>
      </c>
      <c r="W230" s="104">
        <v>110.29</v>
      </c>
      <c r="X230" s="104">
        <v>80.52</v>
      </c>
      <c r="Y230" s="104">
        <v>110.99</v>
      </c>
      <c r="Z230" s="104">
        <v>73.81</v>
      </c>
      <c r="AA230" s="104">
        <v>102.04</v>
      </c>
      <c r="AB230" s="104">
        <v>74.709999999999994</v>
      </c>
      <c r="AC230" s="104">
        <v>103.28</v>
      </c>
      <c r="AD230" s="104">
        <v>75.63</v>
      </c>
      <c r="AE230" s="104">
        <v>104.55</v>
      </c>
      <c r="AF230" s="104">
        <v>76.099999999999994</v>
      </c>
      <c r="AG230" s="104">
        <v>105.2</v>
      </c>
      <c r="AH230" s="104">
        <v>76.58</v>
      </c>
      <c r="AI230" s="104">
        <v>105.87</v>
      </c>
      <c r="AJ230" s="104">
        <v>62</v>
      </c>
      <c r="AK230" s="104">
        <v>85.46</v>
      </c>
    </row>
    <row r="231" spans="1:37" x14ac:dyDescent="0.25">
      <c r="A231" s="8">
        <v>2523</v>
      </c>
      <c r="B231" s="3" t="s">
        <v>344</v>
      </c>
      <c r="C231" s="74">
        <v>7896637025232</v>
      </c>
      <c r="D231" s="78" t="s">
        <v>176</v>
      </c>
      <c r="E231" s="5" t="s">
        <v>29</v>
      </c>
      <c r="F231" s="104">
        <v>33.25</v>
      </c>
      <c r="G231" s="104">
        <v>45.83</v>
      </c>
      <c r="H231" s="104">
        <v>35.25</v>
      </c>
      <c r="I231" s="104">
        <v>48.59</v>
      </c>
      <c r="J231" s="104">
        <v>35.68</v>
      </c>
      <c r="K231" s="104">
        <v>49.18</v>
      </c>
      <c r="L231" s="104">
        <v>36.119999999999997</v>
      </c>
      <c r="M231" s="104">
        <v>49.79</v>
      </c>
      <c r="N231" s="104">
        <v>36.35</v>
      </c>
      <c r="O231" s="104">
        <v>50.1</v>
      </c>
      <c r="P231" s="104">
        <v>36.58</v>
      </c>
      <c r="Q231" s="104">
        <v>50.42</v>
      </c>
      <c r="R231" s="104">
        <v>36.81</v>
      </c>
      <c r="S231" s="104">
        <v>50.74</v>
      </c>
      <c r="T231" s="104">
        <v>37.51</v>
      </c>
      <c r="U231" s="104">
        <v>51.7</v>
      </c>
      <c r="V231" s="104">
        <v>37.76</v>
      </c>
      <c r="W231" s="104">
        <v>52.05</v>
      </c>
      <c r="X231" s="104">
        <v>38</v>
      </c>
      <c r="Y231" s="104">
        <v>52.38</v>
      </c>
      <c r="Z231" s="104">
        <v>34.83</v>
      </c>
      <c r="AA231" s="104">
        <v>48.15</v>
      </c>
      <c r="AB231" s="104">
        <v>35.26</v>
      </c>
      <c r="AC231" s="104">
        <v>48.74</v>
      </c>
      <c r="AD231" s="104">
        <v>35.69</v>
      </c>
      <c r="AE231" s="104">
        <v>49.34</v>
      </c>
      <c r="AF231" s="104">
        <v>35.909999999999997</v>
      </c>
      <c r="AG231" s="104">
        <v>49.64</v>
      </c>
      <c r="AH231" s="104">
        <v>36.14</v>
      </c>
      <c r="AI231" s="104">
        <v>49.96</v>
      </c>
      <c r="AJ231" s="104">
        <v>29.26</v>
      </c>
      <c r="AK231" s="104">
        <v>40.33</v>
      </c>
    </row>
    <row r="232" spans="1:37" x14ac:dyDescent="0.25">
      <c r="A232" s="8"/>
      <c r="B232" s="79" t="s">
        <v>345</v>
      </c>
      <c r="C232" s="74"/>
      <c r="D232" s="78"/>
      <c r="E232" s="5"/>
      <c r="F232" s="104"/>
      <c r="G232" s="104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  <c r="AA232" s="104"/>
      <c r="AB232" s="104"/>
      <c r="AC232" s="104"/>
      <c r="AD232" s="104"/>
      <c r="AE232" s="104"/>
      <c r="AF232" s="104"/>
      <c r="AG232" s="104"/>
      <c r="AH232" s="104"/>
      <c r="AI232" s="104"/>
      <c r="AJ232" s="104"/>
      <c r="AK232" s="104"/>
    </row>
    <row r="233" spans="1:37" x14ac:dyDescent="0.25">
      <c r="A233" s="8">
        <v>3753</v>
      </c>
      <c r="B233" s="69" t="s">
        <v>346</v>
      </c>
      <c r="C233" s="74">
        <v>7896637032223</v>
      </c>
      <c r="D233" s="78" t="s">
        <v>202</v>
      </c>
      <c r="E233" s="5" t="s">
        <v>203</v>
      </c>
      <c r="F233" s="104">
        <v>86.85</v>
      </c>
      <c r="G233" s="104">
        <v>132.78907894736841</v>
      </c>
      <c r="H233" s="104">
        <v>86.85</v>
      </c>
      <c r="I233" s="104">
        <v>132.78907894736841</v>
      </c>
      <c r="J233" s="104">
        <v>86.85</v>
      </c>
      <c r="K233" s="104">
        <v>132.78907894736841</v>
      </c>
      <c r="L233" s="104">
        <v>86.85</v>
      </c>
      <c r="M233" s="104">
        <v>132.78907894736841</v>
      </c>
      <c r="N233" s="104">
        <v>86.85</v>
      </c>
      <c r="O233" s="104">
        <v>132.78907894736841</v>
      </c>
      <c r="P233" s="104">
        <v>86.85</v>
      </c>
      <c r="Q233" s="104">
        <v>132.78907894736841</v>
      </c>
      <c r="R233" s="104">
        <v>86.85</v>
      </c>
      <c r="S233" s="104">
        <v>132.78907894736841</v>
      </c>
      <c r="T233" s="104">
        <v>86.85</v>
      </c>
      <c r="U233" s="104">
        <v>132.78907894736841</v>
      </c>
      <c r="V233" s="104">
        <v>86.85</v>
      </c>
      <c r="W233" s="104">
        <v>132.78907894736841</v>
      </c>
      <c r="X233" s="104">
        <v>86.85</v>
      </c>
      <c r="Y233" s="104">
        <v>132.78907894736841</v>
      </c>
      <c r="Z233" s="104">
        <v>86.85</v>
      </c>
      <c r="AA233" s="104">
        <v>132.78907894736841</v>
      </c>
      <c r="AB233" s="104">
        <v>86.85</v>
      </c>
      <c r="AC233" s="104">
        <v>132.78907894736841</v>
      </c>
      <c r="AD233" s="104">
        <v>86.85</v>
      </c>
      <c r="AE233" s="104">
        <v>132.78907894736841</v>
      </c>
      <c r="AF233" s="104">
        <v>86.85</v>
      </c>
      <c r="AG233" s="104">
        <v>132.78907894736841</v>
      </c>
      <c r="AH233" s="104">
        <v>86.85</v>
      </c>
      <c r="AI233" s="104">
        <v>132.78907894736841</v>
      </c>
      <c r="AJ233" s="104">
        <v>86.85</v>
      </c>
      <c r="AK233" s="104">
        <v>132.78907894736841</v>
      </c>
    </row>
    <row r="234" spans="1:37" x14ac:dyDescent="0.25">
      <c r="A234" s="8"/>
      <c r="B234" s="79" t="s">
        <v>347</v>
      </c>
      <c r="C234" s="74"/>
      <c r="D234" s="78"/>
      <c r="E234" s="5"/>
      <c r="F234" s="104"/>
      <c r="G234" s="104"/>
      <c r="H234" s="104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  <c r="AA234" s="104"/>
      <c r="AB234" s="104"/>
      <c r="AC234" s="104"/>
      <c r="AD234" s="104"/>
      <c r="AE234" s="104"/>
      <c r="AF234" s="104"/>
      <c r="AG234" s="104"/>
      <c r="AH234" s="104"/>
      <c r="AI234" s="104"/>
      <c r="AJ234" s="104"/>
      <c r="AK234" s="104"/>
    </row>
    <row r="235" spans="1:37" x14ac:dyDescent="0.25">
      <c r="A235" s="8">
        <v>3750</v>
      </c>
      <c r="B235" s="69" t="s">
        <v>348</v>
      </c>
      <c r="C235" s="74">
        <v>7896637032216</v>
      </c>
      <c r="D235" s="78" t="s">
        <v>202</v>
      </c>
      <c r="E235" s="5" t="s">
        <v>203</v>
      </c>
      <c r="F235" s="104">
        <v>49.07</v>
      </c>
      <c r="G235" s="104">
        <v>75.025447368421041</v>
      </c>
      <c r="H235" s="104">
        <v>49.07</v>
      </c>
      <c r="I235" s="104">
        <v>75.025447368421041</v>
      </c>
      <c r="J235" s="104">
        <v>49.07</v>
      </c>
      <c r="K235" s="104">
        <v>75.025447368421041</v>
      </c>
      <c r="L235" s="104">
        <v>49.07</v>
      </c>
      <c r="M235" s="104">
        <v>75.025447368421041</v>
      </c>
      <c r="N235" s="104">
        <v>49.07</v>
      </c>
      <c r="O235" s="104">
        <v>75.025447368421041</v>
      </c>
      <c r="P235" s="104">
        <v>49.07</v>
      </c>
      <c r="Q235" s="104">
        <v>75.025447368421041</v>
      </c>
      <c r="R235" s="104">
        <v>49.07</v>
      </c>
      <c r="S235" s="104">
        <v>75.025447368421041</v>
      </c>
      <c r="T235" s="104">
        <v>49.07</v>
      </c>
      <c r="U235" s="104">
        <v>75.025447368421041</v>
      </c>
      <c r="V235" s="104">
        <v>49.07</v>
      </c>
      <c r="W235" s="104">
        <v>75.025447368421041</v>
      </c>
      <c r="X235" s="104">
        <v>49.07</v>
      </c>
      <c r="Y235" s="104">
        <v>75.025447368421041</v>
      </c>
      <c r="Z235" s="104">
        <v>49.07</v>
      </c>
      <c r="AA235" s="104">
        <v>75.025447368421041</v>
      </c>
      <c r="AB235" s="104">
        <v>49.07</v>
      </c>
      <c r="AC235" s="104">
        <v>75.025447368421041</v>
      </c>
      <c r="AD235" s="104">
        <v>49.07</v>
      </c>
      <c r="AE235" s="104">
        <v>75.025447368421041</v>
      </c>
      <c r="AF235" s="104">
        <v>49.07</v>
      </c>
      <c r="AG235" s="104">
        <v>75.025447368421041</v>
      </c>
      <c r="AH235" s="104">
        <v>49.07</v>
      </c>
      <c r="AI235" s="104">
        <v>75.025447368421041</v>
      </c>
      <c r="AJ235" s="104">
        <v>49.07</v>
      </c>
      <c r="AK235" s="104">
        <v>75.025447368421041</v>
      </c>
    </row>
    <row r="236" spans="1:37" x14ac:dyDescent="0.25">
      <c r="A236" s="8">
        <v>3752</v>
      </c>
      <c r="B236" s="69" t="s">
        <v>349</v>
      </c>
      <c r="C236" s="74">
        <v>7896637032230</v>
      </c>
      <c r="D236" s="78" t="s">
        <v>202</v>
      </c>
      <c r="E236" s="5" t="s">
        <v>203</v>
      </c>
      <c r="F236" s="104">
        <v>29.43</v>
      </c>
      <c r="G236" s="104">
        <v>44.996921052631578</v>
      </c>
      <c r="H236" s="104">
        <v>29.43</v>
      </c>
      <c r="I236" s="104">
        <v>44.996921052631578</v>
      </c>
      <c r="J236" s="104">
        <v>29.43</v>
      </c>
      <c r="K236" s="104">
        <v>44.996921052631578</v>
      </c>
      <c r="L236" s="104">
        <v>29.43</v>
      </c>
      <c r="M236" s="104">
        <v>44.996921052631578</v>
      </c>
      <c r="N236" s="104">
        <v>29.43</v>
      </c>
      <c r="O236" s="104">
        <v>44.996921052631578</v>
      </c>
      <c r="P236" s="104">
        <v>29.43</v>
      </c>
      <c r="Q236" s="104">
        <v>44.996921052631578</v>
      </c>
      <c r="R236" s="104">
        <v>29.43</v>
      </c>
      <c r="S236" s="104">
        <v>44.996921052631578</v>
      </c>
      <c r="T236" s="104">
        <v>29.43</v>
      </c>
      <c r="U236" s="104">
        <v>44.996921052631578</v>
      </c>
      <c r="V236" s="104">
        <v>29.43</v>
      </c>
      <c r="W236" s="104">
        <v>44.996921052631578</v>
      </c>
      <c r="X236" s="104">
        <v>29.43</v>
      </c>
      <c r="Y236" s="104">
        <v>44.996921052631578</v>
      </c>
      <c r="Z236" s="104">
        <v>29.43</v>
      </c>
      <c r="AA236" s="104">
        <v>44.996921052631578</v>
      </c>
      <c r="AB236" s="104">
        <v>29.43</v>
      </c>
      <c r="AC236" s="104">
        <v>44.996921052631578</v>
      </c>
      <c r="AD236" s="104">
        <v>29.43</v>
      </c>
      <c r="AE236" s="104">
        <v>44.996921052631578</v>
      </c>
      <c r="AF236" s="104">
        <v>29.43</v>
      </c>
      <c r="AG236" s="104">
        <v>44.996921052631578</v>
      </c>
      <c r="AH236" s="104">
        <v>29.43</v>
      </c>
      <c r="AI236" s="104">
        <v>44.996921052631578</v>
      </c>
      <c r="AJ236" s="104">
        <v>29.43</v>
      </c>
      <c r="AK236" s="104">
        <v>44.996921052631578</v>
      </c>
    </row>
    <row r="237" spans="1:37" x14ac:dyDescent="0.25">
      <c r="A237" s="8">
        <v>3751</v>
      </c>
      <c r="B237" s="69" t="s">
        <v>350</v>
      </c>
      <c r="C237" s="74">
        <v>7896637032209</v>
      </c>
      <c r="D237" s="78" t="s">
        <v>202</v>
      </c>
      <c r="E237" s="5" t="s">
        <v>203</v>
      </c>
      <c r="F237" s="104">
        <v>86.85</v>
      </c>
      <c r="G237" s="104">
        <v>132.78907894736841</v>
      </c>
      <c r="H237" s="104">
        <v>86.85</v>
      </c>
      <c r="I237" s="104">
        <v>132.78907894736841</v>
      </c>
      <c r="J237" s="104">
        <v>86.85</v>
      </c>
      <c r="K237" s="104">
        <v>132.78907894736841</v>
      </c>
      <c r="L237" s="104">
        <v>86.85</v>
      </c>
      <c r="M237" s="104">
        <v>132.78907894736841</v>
      </c>
      <c r="N237" s="104">
        <v>86.85</v>
      </c>
      <c r="O237" s="104">
        <v>132.78907894736841</v>
      </c>
      <c r="P237" s="104">
        <v>86.85</v>
      </c>
      <c r="Q237" s="104">
        <v>132.78907894736841</v>
      </c>
      <c r="R237" s="104">
        <v>86.85</v>
      </c>
      <c r="S237" s="104">
        <v>132.78907894736841</v>
      </c>
      <c r="T237" s="104">
        <v>86.85</v>
      </c>
      <c r="U237" s="104">
        <v>132.78907894736841</v>
      </c>
      <c r="V237" s="104">
        <v>86.85</v>
      </c>
      <c r="W237" s="104">
        <v>132.78907894736841</v>
      </c>
      <c r="X237" s="104">
        <v>86.85</v>
      </c>
      <c r="Y237" s="104">
        <v>132.78907894736841</v>
      </c>
      <c r="Z237" s="104">
        <v>86.85</v>
      </c>
      <c r="AA237" s="104">
        <v>132.78907894736841</v>
      </c>
      <c r="AB237" s="104">
        <v>86.85</v>
      </c>
      <c r="AC237" s="104">
        <v>132.78907894736841</v>
      </c>
      <c r="AD237" s="104">
        <v>86.85</v>
      </c>
      <c r="AE237" s="104">
        <v>132.78907894736841</v>
      </c>
      <c r="AF237" s="104">
        <v>86.85</v>
      </c>
      <c r="AG237" s="104">
        <v>132.78907894736841</v>
      </c>
      <c r="AH237" s="104">
        <v>86.85</v>
      </c>
      <c r="AI237" s="104">
        <v>132.78907894736841</v>
      </c>
      <c r="AJ237" s="104">
        <v>86.85</v>
      </c>
      <c r="AK237" s="104">
        <v>132.78907894736841</v>
      </c>
    </row>
    <row r="238" spans="1:37" x14ac:dyDescent="0.25">
      <c r="A238" s="8"/>
      <c r="B238" s="79" t="s">
        <v>351</v>
      </c>
      <c r="C238" s="74"/>
      <c r="D238" s="78"/>
      <c r="E238" s="5"/>
      <c r="F238" s="104"/>
      <c r="G238" s="104"/>
      <c r="H238" s="104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  <c r="AA238" s="104"/>
      <c r="AB238" s="104"/>
      <c r="AC238" s="104"/>
      <c r="AD238" s="104"/>
      <c r="AE238" s="104"/>
      <c r="AF238" s="104"/>
      <c r="AG238" s="104"/>
      <c r="AH238" s="104"/>
      <c r="AI238" s="104"/>
      <c r="AJ238" s="104"/>
      <c r="AK238" s="104"/>
    </row>
    <row r="239" spans="1:37" x14ac:dyDescent="0.25">
      <c r="A239" s="8">
        <v>3302</v>
      </c>
      <c r="B239" s="3" t="s">
        <v>352</v>
      </c>
      <c r="C239" s="74">
        <v>7896637033022</v>
      </c>
      <c r="D239" s="78" t="s">
        <v>182</v>
      </c>
      <c r="E239" s="5" t="s">
        <v>353</v>
      </c>
      <c r="F239" s="104">
        <v>26.48</v>
      </c>
      <c r="G239" s="104">
        <v>35.520000000000003</v>
      </c>
      <c r="H239" s="104">
        <v>28.07</v>
      </c>
      <c r="I239" s="104">
        <v>37.65</v>
      </c>
      <c r="J239" s="104">
        <v>28.41</v>
      </c>
      <c r="K239" s="104">
        <v>38.11</v>
      </c>
      <c r="L239" s="104">
        <v>28.77</v>
      </c>
      <c r="M239" s="104">
        <v>38.590000000000003</v>
      </c>
      <c r="N239" s="104">
        <v>28.94</v>
      </c>
      <c r="O239" s="104">
        <v>38.82</v>
      </c>
      <c r="P239" s="104">
        <v>29.13</v>
      </c>
      <c r="Q239" s="104">
        <v>39.08</v>
      </c>
      <c r="R239" s="104">
        <v>29.31</v>
      </c>
      <c r="S239" s="104">
        <v>39.32</v>
      </c>
      <c r="T239" s="104">
        <v>29.87</v>
      </c>
      <c r="U239" s="104">
        <v>40.07</v>
      </c>
      <c r="V239" s="104">
        <v>30.06</v>
      </c>
      <c r="W239" s="104">
        <v>40.32</v>
      </c>
      <c r="X239" s="104">
        <v>30.26</v>
      </c>
      <c r="Y239" s="104">
        <v>40.590000000000003</v>
      </c>
      <c r="Z239" s="104">
        <v>25.06</v>
      </c>
      <c r="AA239" s="104">
        <v>34.64</v>
      </c>
      <c r="AB239" s="104">
        <v>25.37</v>
      </c>
      <c r="AC239" s="104">
        <v>35.07</v>
      </c>
      <c r="AD239" s="104">
        <v>25.68</v>
      </c>
      <c r="AE239" s="104">
        <v>35.5</v>
      </c>
      <c r="AF239" s="104">
        <v>25.84</v>
      </c>
      <c r="AG239" s="104">
        <v>35.72</v>
      </c>
      <c r="AH239" s="104">
        <v>26</v>
      </c>
      <c r="AI239" s="104">
        <v>35.94</v>
      </c>
      <c r="AJ239" s="104">
        <v>23.3</v>
      </c>
      <c r="AK239" s="104">
        <v>31.26</v>
      </c>
    </row>
    <row r="240" spans="1:37" x14ac:dyDescent="0.25">
      <c r="A240" s="8">
        <v>3304</v>
      </c>
      <c r="B240" s="3" t="s">
        <v>354</v>
      </c>
      <c r="C240" s="74">
        <v>7896637033046</v>
      </c>
      <c r="D240" s="78" t="s">
        <v>182</v>
      </c>
      <c r="E240" s="5" t="s">
        <v>353</v>
      </c>
      <c r="F240" s="104">
        <v>75.73</v>
      </c>
      <c r="G240" s="104">
        <v>101.59</v>
      </c>
      <c r="H240" s="104">
        <v>80.290000000000006</v>
      </c>
      <c r="I240" s="104">
        <v>107.71</v>
      </c>
      <c r="J240" s="104">
        <v>81.27</v>
      </c>
      <c r="K240" s="104">
        <v>109.02</v>
      </c>
      <c r="L240" s="104">
        <v>82.27</v>
      </c>
      <c r="M240" s="104">
        <v>110.36</v>
      </c>
      <c r="N240" s="104">
        <v>82.78</v>
      </c>
      <c r="O240" s="104">
        <v>111.05</v>
      </c>
      <c r="P240" s="104">
        <v>83.3</v>
      </c>
      <c r="Q240" s="104">
        <v>111.74</v>
      </c>
      <c r="R240" s="104">
        <v>83.82</v>
      </c>
      <c r="S240" s="104">
        <v>112.44</v>
      </c>
      <c r="T240" s="104">
        <v>85.44</v>
      </c>
      <c r="U240" s="104">
        <v>114.61</v>
      </c>
      <c r="V240" s="104">
        <v>85.99</v>
      </c>
      <c r="W240" s="104">
        <v>115.35</v>
      </c>
      <c r="X240" s="104">
        <v>86.55</v>
      </c>
      <c r="Y240" s="104">
        <v>116.1</v>
      </c>
      <c r="Z240" s="104">
        <v>71.69</v>
      </c>
      <c r="AA240" s="104">
        <v>99.11</v>
      </c>
      <c r="AB240" s="104">
        <v>72.56</v>
      </c>
      <c r="AC240" s="104">
        <v>100.31</v>
      </c>
      <c r="AD240" s="104">
        <v>73.459999999999994</v>
      </c>
      <c r="AE240" s="104">
        <v>101.55</v>
      </c>
      <c r="AF240" s="104">
        <v>73.91</v>
      </c>
      <c r="AG240" s="104">
        <v>102.18</v>
      </c>
      <c r="AH240" s="104">
        <v>74.37</v>
      </c>
      <c r="AI240" s="104">
        <v>102.81</v>
      </c>
      <c r="AJ240" s="104">
        <v>66.64</v>
      </c>
      <c r="AK240" s="104">
        <v>89.4</v>
      </c>
    </row>
    <row r="241" spans="1:37" x14ac:dyDescent="0.25">
      <c r="A241" s="8"/>
      <c r="B241" s="79" t="s">
        <v>120</v>
      </c>
      <c r="C241" s="74"/>
      <c r="D241" s="78"/>
      <c r="E241" s="5"/>
      <c r="F241" s="104"/>
      <c r="G241" s="104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  <c r="AA241" s="104"/>
      <c r="AB241" s="104"/>
      <c r="AC241" s="104"/>
      <c r="AD241" s="104"/>
      <c r="AE241" s="104"/>
      <c r="AF241" s="104"/>
      <c r="AG241" s="104"/>
      <c r="AH241" s="104"/>
      <c r="AI241" s="104"/>
      <c r="AJ241" s="104"/>
      <c r="AK241" s="104"/>
    </row>
    <row r="242" spans="1:37" x14ac:dyDescent="0.25">
      <c r="A242" s="8">
        <v>2255</v>
      </c>
      <c r="B242" s="3" t="s">
        <v>355</v>
      </c>
      <c r="C242" s="74">
        <v>7896637022552</v>
      </c>
      <c r="D242" s="78" t="s">
        <v>182</v>
      </c>
      <c r="E242" s="5" t="s">
        <v>21</v>
      </c>
      <c r="F242" s="104">
        <v>31.81</v>
      </c>
      <c r="G242" s="104">
        <v>42.67</v>
      </c>
      <c r="H242" s="104">
        <v>33.72</v>
      </c>
      <c r="I242" s="104">
        <v>45.23</v>
      </c>
      <c r="J242" s="104">
        <v>34.130000000000003</v>
      </c>
      <c r="K242" s="104">
        <v>45.78</v>
      </c>
      <c r="L242" s="104">
        <v>34.56</v>
      </c>
      <c r="M242" s="104">
        <v>46.36</v>
      </c>
      <c r="N242" s="104">
        <v>34.770000000000003</v>
      </c>
      <c r="O242" s="104">
        <v>46.64</v>
      </c>
      <c r="P242" s="104">
        <v>34.99</v>
      </c>
      <c r="Q242" s="104">
        <v>46.94</v>
      </c>
      <c r="R242" s="104">
        <v>35.21</v>
      </c>
      <c r="S242" s="104">
        <v>47.23</v>
      </c>
      <c r="T242" s="104">
        <v>35.880000000000003</v>
      </c>
      <c r="U242" s="104">
        <v>48.13</v>
      </c>
      <c r="V242" s="104">
        <v>36.119999999999997</v>
      </c>
      <c r="W242" s="104">
        <v>48.45</v>
      </c>
      <c r="X242" s="104">
        <v>36.35</v>
      </c>
      <c r="Y242" s="104">
        <v>48.76</v>
      </c>
      <c r="Z242" s="104">
        <v>30.11</v>
      </c>
      <c r="AA242" s="104">
        <v>41.63</v>
      </c>
      <c r="AB242" s="104">
        <v>30.48</v>
      </c>
      <c r="AC242" s="104">
        <v>42.14</v>
      </c>
      <c r="AD242" s="104">
        <v>30.85</v>
      </c>
      <c r="AE242" s="104">
        <v>42.65</v>
      </c>
      <c r="AF242" s="104">
        <v>31.04</v>
      </c>
      <c r="AG242" s="104">
        <v>42.91</v>
      </c>
      <c r="AH242" s="104">
        <v>31.24</v>
      </c>
      <c r="AI242" s="104">
        <v>43.19</v>
      </c>
      <c r="AJ242" s="104">
        <v>27.99</v>
      </c>
      <c r="AK242" s="104">
        <v>37.549999999999997</v>
      </c>
    </row>
    <row r="243" spans="1:37" x14ac:dyDescent="0.25">
      <c r="A243" s="8">
        <v>2256</v>
      </c>
      <c r="B243" s="3" t="s">
        <v>356</v>
      </c>
      <c r="C243" s="74">
        <v>7896637022569</v>
      </c>
      <c r="D243" s="78" t="s">
        <v>182</v>
      </c>
      <c r="E243" s="5" t="s">
        <v>21</v>
      </c>
      <c r="F243" s="104">
        <v>52.83</v>
      </c>
      <c r="G243" s="104">
        <v>70.87</v>
      </c>
      <c r="H243" s="104">
        <v>56.01</v>
      </c>
      <c r="I243" s="104">
        <v>75.14</v>
      </c>
      <c r="J243" s="104">
        <v>56.7</v>
      </c>
      <c r="K243" s="104">
        <v>76.06</v>
      </c>
      <c r="L243" s="104">
        <v>57.4</v>
      </c>
      <c r="M243" s="104">
        <v>77</v>
      </c>
      <c r="N243" s="104">
        <v>57.75</v>
      </c>
      <c r="O243" s="104">
        <v>77.47</v>
      </c>
      <c r="P243" s="104">
        <v>58.11</v>
      </c>
      <c r="Q243" s="104">
        <v>77.95</v>
      </c>
      <c r="R243" s="104">
        <v>58.48</v>
      </c>
      <c r="S243" s="104">
        <v>78.45</v>
      </c>
      <c r="T243" s="104">
        <v>59.6</v>
      </c>
      <c r="U243" s="104">
        <v>79.95</v>
      </c>
      <c r="V243" s="104">
        <v>59.99</v>
      </c>
      <c r="W243" s="104">
        <v>80.47</v>
      </c>
      <c r="X243" s="104">
        <v>60.38</v>
      </c>
      <c r="Y243" s="104">
        <v>81</v>
      </c>
      <c r="Z243" s="104">
        <v>50.01</v>
      </c>
      <c r="AA243" s="104">
        <v>69.14</v>
      </c>
      <c r="AB243" s="104">
        <v>50.62</v>
      </c>
      <c r="AC243" s="104">
        <v>69.98</v>
      </c>
      <c r="AD243" s="104">
        <v>51.25</v>
      </c>
      <c r="AE243" s="104">
        <v>70.849999999999994</v>
      </c>
      <c r="AF243" s="104">
        <v>51.56</v>
      </c>
      <c r="AG243" s="104">
        <v>71.28</v>
      </c>
      <c r="AH243" s="104">
        <v>51.89</v>
      </c>
      <c r="AI243" s="104">
        <v>71.73</v>
      </c>
      <c r="AJ243" s="104">
        <v>46.49</v>
      </c>
      <c r="AK243" s="104">
        <v>62.36</v>
      </c>
    </row>
    <row r="244" spans="1:37" x14ac:dyDescent="0.25">
      <c r="A244" s="111">
        <v>3102</v>
      </c>
      <c r="B244" s="112" t="s">
        <v>356</v>
      </c>
      <c r="C244" s="113">
        <v>7896637022569</v>
      </c>
      <c r="D244" s="114" t="s">
        <v>182</v>
      </c>
      <c r="E244" s="115" t="s">
        <v>21</v>
      </c>
      <c r="F244" s="116">
        <v>52.83</v>
      </c>
      <c r="G244" s="116">
        <v>70.87</v>
      </c>
      <c r="H244" s="116">
        <v>56.01</v>
      </c>
      <c r="I244" s="116">
        <v>75.14</v>
      </c>
      <c r="J244" s="116">
        <v>56.7</v>
      </c>
      <c r="K244" s="116">
        <v>76.06</v>
      </c>
      <c r="L244" s="116">
        <v>57.4</v>
      </c>
      <c r="M244" s="116">
        <v>77</v>
      </c>
      <c r="N244" s="116">
        <v>57.75</v>
      </c>
      <c r="O244" s="116">
        <v>77.47</v>
      </c>
      <c r="P244" s="116">
        <v>58.11</v>
      </c>
      <c r="Q244" s="116">
        <v>77.95</v>
      </c>
      <c r="R244" s="116">
        <v>58.48</v>
      </c>
      <c r="S244" s="116">
        <v>78.45</v>
      </c>
      <c r="T244" s="116">
        <v>59.6</v>
      </c>
      <c r="U244" s="116">
        <v>79.95</v>
      </c>
      <c r="V244" s="116">
        <v>59.99</v>
      </c>
      <c r="W244" s="116">
        <v>80.47</v>
      </c>
      <c r="X244" s="116">
        <v>60.38</v>
      </c>
      <c r="Y244" s="116">
        <v>81</v>
      </c>
      <c r="Z244" s="116">
        <v>50.01</v>
      </c>
      <c r="AA244" s="116">
        <v>69.14</v>
      </c>
      <c r="AB244" s="116">
        <v>50.62</v>
      </c>
      <c r="AC244" s="116">
        <v>69.98</v>
      </c>
      <c r="AD244" s="116">
        <v>51.25</v>
      </c>
      <c r="AE244" s="116">
        <v>70.849999999999994</v>
      </c>
      <c r="AF244" s="116">
        <v>51.56</v>
      </c>
      <c r="AG244" s="116">
        <v>71.28</v>
      </c>
      <c r="AH244" s="116">
        <v>51.89</v>
      </c>
      <c r="AI244" s="116">
        <v>71.73</v>
      </c>
      <c r="AJ244" s="116">
        <v>46.49</v>
      </c>
      <c r="AK244" s="116">
        <v>62.36</v>
      </c>
    </row>
    <row r="245" spans="1:37" x14ac:dyDescent="0.25">
      <c r="A245" s="8">
        <v>2356</v>
      </c>
      <c r="B245" s="90" t="s">
        <v>357</v>
      </c>
      <c r="C245" s="74">
        <v>7896637023566</v>
      </c>
      <c r="D245" s="78" t="s">
        <v>182</v>
      </c>
      <c r="E245" s="5" t="s">
        <v>21</v>
      </c>
      <c r="F245" s="104">
        <v>95.6</v>
      </c>
      <c r="G245" s="104">
        <v>128.24</v>
      </c>
      <c r="H245" s="104">
        <v>101.36</v>
      </c>
      <c r="I245" s="104">
        <v>135.97</v>
      </c>
      <c r="J245" s="104">
        <v>102.6</v>
      </c>
      <c r="K245" s="104">
        <v>137.63</v>
      </c>
      <c r="L245" s="104">
        <v>103.86</v>
      </c>
      <c r="M245" s="104">
        <v>139.32</v>
      </c>
      <c r="N245" s="104">
        <v>104.51</v>
      </c>
      <c r="O245" s="104">
        <v>140.19999999999999</v>
      </c>
      <c r="P245" s="104">
        <v>105.16</v>
      </c>
      <c r="Q245" s="104">
        <v>141.07</v>
      </c>
      <c r="R245" s="104">
        <v>105.82</v>
      </c>
      <c r="S245" s="104">
        <v>141.94999999999999</v>
      </c>
      <c r="T245" s="104">
        <v>107.86</v>
      </c>
      <c r="U245" s="104">
        <v>144.69</v>
      </c>
      <c r="V245" s="104">
        <v>108.55</v>
      </c>
      <c r="W245" s="104">
        <v>145.62</v>
      </c>
      <c r="X245" s="104">
        <v>109.26</v>
      </c>
      <c r="Y245" s="104">
        <v>146.57</v>
      </c>
      <c r="Z245" s="104">
        <v>90.5</v>
      </c>
      <c r="AA245" s="104">
        <v>125.11</v>
      </c>
      <c r="AB245" s="104">
        <v>91.6</v>
      </c>
      <c r="AC245" s="104">
        <v>126.63</v>
      </c>
      <c r="AD245" s="104">
        <v>92.74</v>
      </c>
      <c r="AE245" s="104">
        <v>128.21</v>
      </c>
      <c r="AF245" s="104">
        <v>93.31</v>
      </c>
      <c r="AG245" s="104">
        <v>129</v>
      </c>
      <c r="AH245" s="104">
        <v>93.9</v>
      </c>
      <c r="AI245" s="104">
        <v>129.81</v>
      </c>
      <c r="AJ245" s="104">
        <v>84.13</v>
      </c>
      <c r="AK245" s="104">
        <v>112.86</v>
      </c>
    </row>
    <row r="246" spans="1:37" x14ac:dyDescent="0.25">
      <c r="A246" s="8">
        <v>2257</v>
      </c>
      <c r="B246" s="3" t="s">
        <v>358</v>
      </c>
      <c r="C246" s="74">
        <v>7896637022576</v>
      </c>
      <c r="D246" s="78" t="s">
        <v>182</v>
      </c>
      <c r="E246" s="5" t="s">
        <v>21</v>
      </c>
      <c r="F246" s="104">
        <v>42.26</v>
      </c>
      <c r="G246" s="104">
        <v>56.69</v>
      </c>
      <c r="H246" s="104">
        <v>44.81</v>
      </c>
      <c r="I246" s="104">
        <v>60.11</v>
      </c>
      <c r="J246" s="104">
        <v>45.35</v>
      </c>
      <c r="K246" s="104">
        <v>60.84</v>
      </c>
      <c r="L246" s="104">
        <v>45.91</v>
      </c>
      <c r="M246" s="104">
        <v>61.59</v>
      </c>
      <c r="N246" s="104">
        <v>46.2</v>
      </c>
      <c r="O246" s="104">
        <v>61.98</v>
      </c>
      <c r="P246" s="104">
        <v>46.49</v>
      </c>
      <c r="Q246" s="104">
        <v>62.36</v>
      </c>
      <c r="R246" s="104">
        <v>46.78</v>
      </c>
      <c r="S246" s="104">
        <v>62.75</v>
      </c>
      <c r="T246" s="104">
        <v>47.68</v>
      </c>
      <c r="U246" s="104">
        <v>63.96</v>
      </c>
      <c r="V246" s="104">
        <v>47.99</v>
      </c>
      <c r="W246" s="104">
        <v>64.38</v>
      </c>
      <c r="X246" s="104">
        <v>48.3</v>
      </c>
      <c r="Y246" s="104">
        <v>64.790000000000006</v>
      </c>
      <c r="Z246" s="104">
        <v>40.01</v>
      </c>
      <c r="AA246" s="104">
        <v>55.31</v>
      </c>
      <c r="AB246" s="104">
        <v>40.49</v>
      </c>
      <c r="AC246" s="104">
        <v>55.98</v>
      </c>
      <c r="AD246" s="104">
        <v>40.99</v>
      </c>
      <c r="AE246" s="104">
        <v>56.67</v>
      </c>
      <c r="AF246" s="104">
        <v>41.25</v>
      </c>
      <c r="AG246" s="104">
        <v>57.03</v>
      </c>
      <c r="AH246" s="104">
        <v>41.51</v>
      </c>
      <c r="AI246" s="104">
        <v>57.39</v>
      </c>
      <c r="AJ246" s="104">
        <v>37.19</v>
      </c>
      <c r="AK246" s="104">
        <v>49.89</v>
      </c>
    </row>
    <row r="247" spans="1:37" x14ac:dyDescent="0.25">
      <c r="A247" s="8"/>
      <c r="B247" s="79" t="s">
        <v>67</v>
      </c>
      <c r="C247" s="74"/>
      <c r="D247" s="78"/>
      <c r="E247" s="5"/>
      <c r="F247" s="104"/>
      <c r="G247" s="104"/>
      <c r="H247" s="104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  <c r="AA247" s="104"/>
      <c r="AB247" s="104"/>
      <c r="AC247" s="104"/>
      <c r="AD247" s="104"/>
      <c r="AE247" s="104"/>
      <c r="AF247" s="104"/>
      <c r="AG247" s="104"/>
      <c r="AH247" s="104"/>
      <c r="AI247" s="104"/>
      <c r="AJ247" s="104"/>
      <c r="AK247" s="104"/>
    </row>
    <row r="248" spans="1:37" x14ac:dyDescent="0.25">
      <c r="A248" s="8">
        <v>2304</v>
      </c>
      <c r="B248" s="3" t="s">
        <v>359</v>
      </c>
      <c r="C248" s="74">
        <v>7896637023047</v>
      </c>
      <c r="D248" s="78" t="s">
        <v>176</v>
      </c>
      <c r="E248" s="5" t="s">
        <v>29</v>
      </c>
      <c r="F248" s="104">
        <v>82.82</v>
      </c>
      <c r="G248" s="104">
        <v>114.16</v>
      </c>
      <c r="H248" s="104">
        <v>87.81</v>
      </c>
      <c r="I248" s="104">
        <v>121.04</v>
      </c>
      <c r="J248" s="104">
        <v>88.88</v>
      </c>
      <c r="K248" s="104">
        <v>122.51</v>
      </c>
      <c r="L248" s="104">
        <v>89.98</v>
      </c>
      <c r="M248" s="104">
        <v>124.03</v>
      </c>
      <c r="N248" s="104">
        <v>90.54</v>
      </c>
      <c r="O248" s="104">
        <v>124.8</v>
      </c>
      <c r="P248" s="104">
        <v>91.11</v>
      </c>
      <c r="Q248" s="104">
        <v>125.59</v>
      </c>
      <c r="R248" s="104">
        <v>91.68</v>
      </c>
      <c r="S248" s="104">
        <v>126.37</v>
      </c>
      <c r="T248" s="104">
        <v>93.44</v>
      </c>
      <c r="U248" s="104">
        <v>128.80000000000001</v>
      </c>
      <c r="V248" s="104">
        <v>94.04</v>
      </c>
      <c r="W248" s="104">
        <v>129.62</v>
      </c>
      <c r="X248" s="104">
        <v>94.66</v>
      </c>
      <c r="Y248" s="104">
        <v>130.47999999999999</v>
      </c>
      <c r="Z248" s="104">
        <v>86.76</v>
      </c>
      <c r="AA248" s="104">
        <v>119.94</v>
      </c>
      <c r="AB248" s="104">
        <v>87.82</v>
      </c>
      <c r="AC248" s="104">
        <v>121.41</v>
      </c>
      <c r="AD248" s="104">
        <v>88.9</v>
      </c>
      <c r="AE248" s="104">
        <v>122.9</v>
      </c>
      <c r="AF248" s="104">
        <v>89.45</v>
      </c>
      <c r="AG248" s="104">
        <v>123.66</v>
      </c>
      <c r="AH248" s="104">
        <v>90.01</v>
      </c>
      <c r="AI248" s="104">
        <v>124.43</v>
      </c>
      <c r="AJ248" s="104">
        <v>72.89</v>
      </c>
      <c r="AK248" s="104">
        <v>100.47</v>
      </c>
    </row>
    <row r="249" spans="1:37" x14ac:dyDescent="0.25">
      <c r="A249" s="111">
        <v>3100</v>
      </c>
      <c r="B249" s="112" t="s">
        <v>359</v>
      </c>
      <c r="C249" s="113">
        <v>7896637023047</v>
      </c>
      <c r="D249" s="114" t="s">
        <v>176</v>
      </c>
      <c r="E249" s="115" t="s">
        <v>29</v>
      </c>
      <c r="F249" s="116">
        <v>82.82</v>
      </c>
      <c r="G249" s="116">
        <v>114.16</v>
      </c>
      <c r="H249" s="116">
        <v>87.81</v>
      </c>
      <c r="I249" s="116">
        <v>121.04</v>
      </c>
      <c r="J249" s="116">
        <v>88.88</v>
      </c>
      <c r="K249" s="116">
        <v>122.51</v>
      </c>
      <c r="L249" s="116">
        <v>89.98</v>
      </c>
      <c r="M249" s="116">
        <v>124.03</v>
      </c>
      <c r="N249" s="116">
        <v>90.54</v>
      </c>
      <c r="O249" s="116">
        <v>124.8</v>
      </c>
      <c r="P249" s="116">
        <v>91.11</v>
      </c>
      <c r="Q249" s="116">
        <v>125.59</v>
      </c>
      <c r="R249" s="116">
        <v>91.68</v>
      </c>
      <c r="S249" s="116">
        <v>126.37</v>
      </c>
      <c r="T249" s="116">
        <v>93.44</v>
      </c>
      <c r="U249" s="116">
        <v>128.80000000000001</v>
      </c>
      <c r="V249" s="116">
        <v>94.04</v>
      </c>
      <c r="W249" s="116">
        <v>129.62</v>
      </c>
      <c r="X249" s="116">
        <v>94.66</v>
      </c>
      <c r="Y249" s="116">
        <v>130.47999999999999</v>
      </c>
      <c r="Z249" s="116">
        <v>86.76</v>
      </c>
      <c r="AA249" s="116">
        <v>119.94</v>
      </c>
      <c r="AB249" s="116">
        <v>87.82</v>
      </c>
      <c r="AC249" s="116">
        <v>121.41</v>
      </c>
      <c r="AD249" s="116">
        <v>88.9</v>
      </c>
      <c r="AE249" s="116">
        <v>122.9</v>
      </c>
      <c r="AF249" s="116">
        <v>89.45</v>
      </c>
      <c r="AG249" s="116">
        <v>123.66</v>
      </c>
      <c r="AH249" s="116">
        <v>90.01</v>
      </c>
      <c r="AI249" s="116">
        <v>124.43</v>
      </c>
      <c r="AJ249" s="116">
        <v>72.89</v>
      </c>
      <c r="AK249" s="116">
        <v>100.47</v>
      </c>
    </row>
    <row r="250" spans="1:37" x14ac:dyDescent="0.25">
      <c r="A250" s="8"/>
      <c r="B250" s="84" t="s">
        <v>563</v>
      </c>
      <c r="C250" s="74"/>
      <c r="D250" s="78"/>
      <c r="E250" s="5"/>
      <c r="F250" s="104"/>
      <c r="G250" s="104"/>
      <c r="H250" s="104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  <c r="AA250" s="104"/>
      <c r="AB250" s="104"/>
      <c r="AC250" s="104"/>
      <c r="AD250" s="104"/>
      <c r="AE250" s="104"/>
      <c r="AF250" s="104"/>
      <c r="AG250" s="104"/>
      <c r="AH250" s="104"/>
      <c r="AI250" s="104"/>
      <c r="AJ250" s="104"/>
      <c r="AK250" s="104"/>
    </row>
    <row r="251" spans="1:37" x14ac:dyDescent="0.25">
      <c r="A251" s="8">
        <v>3788</v>
      </c>
      <c r="B251" s="69" t="s">
        <v>559</v>
      </c>
      <c r="C251" s="74">
        <v>7896637037884</v>
      </c>
      <c r="D251" s="78" t="s">
        <v>182</v>
      </c>
      <c r="E251" s="5" t="s">
        <v>29</v>
      </c>
      <c r="F251" s="104">
        <v>45.74</v>
      </c>
      <c r="G251" s="104">
        <v>61.36</v>
      </c>
      <c r="H251" s="104">
        <v>48.49</v>
      </c>
      <c r="I251" s="104">
        <v>65.05</v>
      </c>
      <c r="J251" s="104">
        <v>49.09</v>
      </c>
      <c r="K251" s="104">
        <v>65.849999999999994</v>
      </c>
      <c r="L251" s="104">
        <v>49.69</v>
      </c>
      <c r="M251" s="104">
        <v>66.66</v>
      </c>
      <c r="N251" s="104">
        <v>50</v>
      </c>
      <c r="O251" s="104">
        <v>67.069999999999993</v>
      </c>
      <c r="P251" s="104">
        <v>50.31</v>
      </c>
      <c r="Q251" s="104">
        <v>67.489999999999995</v>
      </c>
      <c r="R251" s="104">
        <v>50.63</v>
      </c>
      <c r="S251" s="104">
        <v>67.92</v>
      </c>
      <c r="T251" s="104">
        <v>51.6</v>
      </c>
      <c r="U251" s="104">
        <v>69.22</v>
      </c>
      <c r="V251" s="104">
        <v>51.94</v>
      </c>
      <c r="W251" s="104">
        <v>69.680000000000007</v>
      </c>
      <c r="X251" s="104">
        <v>52.27</v>
      </c>
      <c r="Y251" s="104">
        <v>70.12</v>
      </c>
      <c r="Z251" s="104">
        <v>43.3</v>
      </c>
      <c r="AA251" s="104">
        <v>59.86</v>
      </c>
      <c r="AB251" s="104">
        <v>43.83</v>
      </c>
      <c r="AC251" s="104">
        <v>60.59</v>
      </c>
      <c r="AD251" s="104">
        <v>44.37</v>
      </c>
      <c r="AE251" s="104">
        <v>61.34</v>
      </c>
      <c r="AF251" s="104">
        <v>44.64</v>
      </c>
      <c r="AG251" s="104">
        <v>61.71</v>
      </c>
      <c r="AH251" s="104">
        <v>44.92</v>
      </c>
      <c r="AI251" s="104">
        <v>62.1</v>
      </c>
      <c r="AJ251" s="104">
        <v>40.25</v>
      </c>
      <c r="AK251" s="104">
        <v>53.99</v>
      </c>
    </row>
    <row r="252" spans="1:37" x14ac:dyDescent="0.25">
      <c r="A252" s="8">
        <v>3789</v>
      </c>
      <c r="B252" s="69" t="s">
        <v>560</v>
      </c>
      <c r="C252" s="74">
        <v>7896637037891</v>
      </c>
      <c r="D252" s="78" t="s">
        <v>182</v>
      </c>
      <c r="E252" s="5" t="s">
        <v>29</v>
      </c>
      <c r="F252" s="104">
        <v>91.48</v>
      </c>
      <c r="G252" s="104">
        <v>122.72</v>
      </c>
      <c r="H252" s="104">
        <v>96.99</v>
      </c>
      <c r="I252" s="104">
        <v>130.11000000000001</v>
      </c>
      <c r="J252" s="104">
        <v>98.17</v>
      </c>
      <c r="K252" s="104">
        <v>131.69</v>
      </c>
      <c r="L252" s="104">
        <v>99.38</v>
      </c>
      <c r="M252" s="104">
        <v>133.31</v>
      </c>
      <c r="N252" s="104">
        <v>100</v>
      </c>
      <c r="O252" s="104">
        <v>134.15</v>
      </c>
      <c r="P252" s="104">
        <v>100.63</v>
      </c>
      <c r="Q252" s="104">
        <v>134.99</v>
      </c>
      <c r="R252" s="104">
        <v>101.26</v>
      </c>
      <c r="S252" s="104">
        <v>135.84</v>
      </c>
      <c r="T252" s="104">
        <v>103.21</v>
      </c>
      <c r="U252" s="104">
        <v>138.44999999999999</v>
      </c>
      <c r="V252" s="104">
        <v>103.87</v>
      </c>
      <c r="W252" s="104">
        <v>139.34</v>
      </c>
      <c r="X252" s="104">
        <v>104.55</v>
      </c>
      <c r="Y252" s="104">
        <v>140.25</v>
      </c>
      <c r="Z252" s="104">
        <v>86.6</v>
      </c>
      <c r="AA252" s="104">
        <v>119.72</v>
      </c>
      <c r="AB252" s="104">
        <v>87.65</v>
      </c>
      <c r="AC252" s="104">
        <v>121.17</v>
      </c>
      <c r="AD252" s="104">
        <v>88.73</v>
      </c>
      <c r="AE252" s="104">
        <v>122.66</v>
      </c>
      <c r="AF252" s="104">
        <v>89.29</v>
      </c>
      <c r="AG252" s="104">
        <v>123.44</v>
      </c>
      <c r="AH252" s="104">
        <v>89.84</v>
      </c>
      <c r="AI252" s="104">
        <v>124.2</v>
      </c>
      <c r="AJ252" s="104">
        <v>80.5</v>
      </c>
      <c r="AK252" s="104">
        <v>107.99</v>
      </c>
    </row>
    <row r="253" spans="1:37" x14ac:dyDescent="0.25">
      <c r="A253" s="8">
        <v>3790</v>
      </c>
      <c r="B253" s="69" t="s">
        <v>561</v>
      </c>
      <c r="C253" s="74">
        <v>7896637037907</v>
      </c>
      <c r="D253" s="78" t="s">
        <v>182</v>
      </c>
      <c r="E253" s="5" t="s">
        <v>29</v>
      </c>
      <c r="F253" s="104">
        <v>91.48</v>
      </c>
      <c r="G253" s="104">
        <v>122.72</v>
      </c>
      <c r="H253" s="104">
        <v>96.99</v>
      </c>
      <c r="I253" s="104">
        <v>130.11000000000001</v>
      </c>
      <c r="J253" s="104">
        <v>98.17</v>
      </c>
      <c r="K253" s="104">
        <v>131.69</v>
      </c>
      <c r="L253" s="104">
        <v>99.38</v>
      </c>
      <c r="M253" s="104">
        <v>133.31</v>
      </c>
      <c r="N253" s="104">
        <v>100</v>
      </c>
      <c r="O253" s="104">
        <v>134.15</v>
      </c>
      <c r="P253" s="104">
        <v>100.63</v>
      </c>
      <c r="Q253" s="104">
        <v>134.99</v>
      </c>
      <c r="R253" s="104">
        <v>101.26</v>
      </c>
      <c r="S253" s="104">
        <v>135.84</v>
      </c>
      <c r="T253" s="104">
        <v>103.21</v>
      </c>
      <c r="U253" s="104">
        <v>138.44999999999999</v>
      </c>
      <c r="V253" s="104">
        <v>103.87</v>
      </c>
      <c r="W253" s="104">
        <v>139.34</v>
      </c>
      <c r="X253" s="104">
        <v>104.55</v>
      </c>
      <c r="Y253" s="104">
        <v>140.25</v>
      </c>
      <c r="Z253" s="104">
        <v>86.6</v>
      </c>
      <c r="AA253" s="104">
        <v>119.72</v>
      </c>
      <c r="AB253" s="104">
        <v>87.65</v>
      </c>
      <c r="AC253" s="104">
        <v>121.17</v>
      </c>
      <c r="AD253" s="104">
        <v>88.73</v>
      </c>
      <c r="AE253" s="104">
        <v>122.66</v>
      </c>
      <c r="AF253" s="104">
        <v>89.29</v>
      </c>
      <c r="AG253" s="104">
        <v>123.44</v>
      </c>
      <c r="AH253" s="104">
        <v>89.84</v>
      </c>
      <c r="AI253" s="104">
        <v>124.2</v>
      </c>
      <c r="AJ253" s="104">
        <v>80.5</v>
      </c>
      <c r="AK253" s="104">
        <v>107.99</v>
      </c>
    </row>
    <row r="254" spans="1:37" x14ac:dyDescent="0.25">
      <c r="A254" s="8">
        <v>3791</v>
      </c>
      <c r="B254" s="69" t="s">
        <v>562</v>
      </c>
      <c r="C254" s="74">
        <v>7896637037914</v>
      </c>
      <c r="D254" s="78" t="s">
        <v>182</v>
      </c>
      <c r="E254" s="5" t="s">
        <v>29</v>
      </c>
      <c r="F254" s="104">
        <v>155.52000000000001</v>
      </c>
      <c r="G254" s="104">
        <v>208.62</v>
      </c>
      <c r="H254" s="104">
        <v>164.89</v>
      </c>
      <c r="I254" s="104">
        <v>221.19</v>
      </c>
      <c r="J254" s="104">
        <v>166.9</v>
      </c>
      <c r="K254" s="104">
        <v>223.89</v>
      </c>
      <c r="L254" s="104">
        <v>168.96</v>
      </c>
      <c r="M254" s="104">
        <v>226.65</v>
      </c>
      <c r="N254" s="104">
        <v>170.01</v>
      </c>
      <c r="O254" s="104">
        <v>228.06</v>
      </c>
      <c r="P254" s="104">
        <v>171.08</v>
      </c>
      <c r="Q254" s="104">
        <v>229.5</v>
      </c>
      <c r="R254" s="104">
        <v>172.15</v>
      </c>
      <c r="S254" s="104">
        <v>230.93</v>
      </c>
      <c r="T254" s="104">
        <v>175.46</v>
      </c>
      <c r="U254" s="104">
        <v>235.37</v>
      </c>
      <c r="V254" s="104">
        <v>176.59</v>
      </c>
      <c r="W254" s="104">
        <v>236.89</v>
      </c>
      <c r="X254" s="104">
        <v>177.74</v>
      </c>
      <c r="Y254" s="104">
        <v>238.43</v>
      </c>
      <c r="Z254" s="104">
        <v>147.22</v>
      </c>
      <c r="AA254" s="104">
        <v>203.52</v>
      </c>
      <c r="AB254" s="104">
        <v>149.02000000000001</v>
      </c>
      <c r="AC254" s="104">
        <v>206.01</v>
      </c>
      <c r="AD254" s="104">
        <v>150.86000000000001</v>
      </c>
      <c r="AE254" s="104">
        <v>208.56</v>
      </c>
      <c r="AF254" s="104">
        <v>151.80000000000001</v>
      </c>
      <c r="AG254" s="104">
        <v>209.85</v>
      </c>
      <c r="AH254" s="104">
        <v>152.75</v>
      </c>
      <c r="AI254" s="104">
        <v>211.17</v>
      </c>
      <c r="AJ254" s="104">
        <v>136.86000000000001</v>
      </c>
      <c r="AK254" s="104">
        <v>183.59</v>
      </c>
    </row>
    <row r="255" spans="1:37" x14ac:dyDescent="0.25">
      <c r="A255" s="8"/>
      <c r="B255" s="84" t="s">
        <v>360</v>
      </c>
      <c r="C255" s="74"/>
      <c r="D255" s="78"/>
      <c r="E255" s="5"/>
      <c r="F255" s="104"/>
      <c r="G255" s="104"/>
      <c r="H255" s="104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  <c r="AA255" s="104"/>
      <c r="AB255" s="104"/>
      <c r="AC255" s="104"/>
      <c r="AD255" s="104"/>
      <c r="AE255" s="104"/>
      <c r="AF255" s="104"/>
      <c r="AG255" s="104"/>
      <c r="AH255" s="104"/>
      <c r="AI255" s="104"/>
      <c r="AJ255" s="104"/>
      <c r="AK255" s="104"/>
    </row>
    <row r="256" spans="1:37" x14ac:dyDescent="0.25">
      <c r="A256" s="8">
        <v>3401</v>
      </c>
      <c r="B256" s="69" t="s">
        <v>361</v>
      </c>
      <c r="C256" s="74">
        <v>7896637033459</v>
      </c>
      <c r="D256" s="78" t="s">
        <v>182</v>
      </c>
      <c r="E256" s="5" t="s">
        <v>362</v>
      </c>
      <c r="F256" s="104">
        <v>132.09</v>
      </c>
      <c r="G256" s="104">
        <v>177.19</v>
      </c>
      <c r="H256" s="104">
        <v>140.05000000000001</v>
      </c>
      <c r="I256" s="104">
        <v>187.87</v>
      </c>
      <c r="J256" s="104">
        <v>141.76</v>
      </c>
      <c r="K256" s="104">
        <v>190.17</v>
      </c>
      <c r="L256" s="104">
        <v>143.51</v>
      </c>
      <c r="M256" s="104">
        <v>192.51</v>
      </c>
      <c r="N256" s="104">
        <v>144.4</v>
      </c>
      <c r="O256" s="104">
        <v>193.71</v>
      </c>
      <c r="P256" s="104">
        <v>145.30000000000001</v>
      </c>
      <c r="Q256" s="104">
        <v>194.91</v>
      </c>
      <c r="R256" s="104">
        <v>146.21</v>
      </c>
      <c r="S256" s="104">
        <v>196.14</v>
      </c>
      <c r="T256" s="104">
        <v>149.03</v>
      </c>
      <c r="U256" s="104">
        <v>199.92</v>
      </c>
      <c r="V256" s="104">
        <v>149.99</v>
      </c>
      <c r="W256" s="104">
        <v>201.21</v>
      </c>
      <c r="X256" s="104">
        <v>150.96</v>
      </c>
      <c r="Y256" s="104">
        <v>202.51</v>
      </c>
      <c r="Z256" s="104">
        <v>125.04</v>
      </c>
      <c r="AA256" s="104">
        <v>172.86</v>
      </c>
      <c r="AB256" s="104">
        <v>126.57</v>
      </c>
      <c r="AC256" s="104">
        <v>174.98</v>
      </c>
      <c r="AD256" s="104">
        <v>128.13</v>
      </c>
      <c r="AE256" s="104">
        <v>177.13</v>
      </c>
      <c r="AF256" s="104">
        <v>128.93</v>
      </c>
      <c r="AG256" s="104">
        <v>178.24</v>
      </c>
      <c r="AH256" s="104">
        <v>129.72999999999999</v>
      </c>
      <c r="AI256" s="104">
        <v>179.34</v>
      </c>
      <c r="AJ256" s="104">
        <v>116.24</v>
      </c>
      <c r="AK256" s="104">
        <v>155.93</v>
      </c>
    </row>
    <row r="257" spans="1:37" x14ac:dyDescent="0.25">
      <c r="A257" s="8"/>
      <c r="B257" s="79" t="s">
        <v>364</v>
      </c>
      <c r="C257" s="74"/>
      <c r="D257" s="78"/>
      <c r="E257" s="5"/>
      <c r="F257" s="104"/>
      <c r="G257" s="104"/>
      <c r="H257" s="104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  <c r="AA257" s="104"/>
      <c r="AB257" s="104"/>
      <c r="AC257" s="104"/>
      <c r="AD257" s="104"/>
      <c r="AE257" s="104"/>
      <c r="AF257" s="104"/>
      <c r="AG257" s="104"/>
      <c r="AH257" s="104"/>
      <c r="AI257" s="104"/>
      <c r="AJ257" s="104"/>
      <c r="AK257" s="104"/>
    </row>
    <row r="258" spans="1:37" x14ac:dyDescent="0.25">
      <c r="A258" s="8">
        <v>3000</v>
      </c>
      <c r="B258" s="3" t="s">
        <v>365</v>
      </c>
      <c r="C258" s="74">
        <v>7896637030007</v>
      </c>
      <c r="D258" s="78" t="s">
        <v>176</v>
      </c>
      <c r="E258" s="5" t="s">
        <v>366</v>
      </c>
      <c r="F258" s="104">
        <v>46.97</v>
      </c>
      <c r="G258" s="104">
        <v>64.739999999999995</v>
      </c>
      <c r="H258" s="104">
        <v>49.8</v>
      </c>
      <c r="I258" s="104">
        <v>68.64</v>
      </c>
      <c r="J258" s="104">
        <v>50.41</v>
      </c>
      <c r="K258" s="104">
        <v>69.48</v>
      </c>
      <c r="L258" s="104">
        <v>51.03</v>
      </c>
      <c r="M258" s="104">
        <v>70.34</v>
      </c>
      <c r="N258" s="104">
        <v>51.35</v>
      </c>
      <c r="O258" s="104">
        <v>70.78</v>
      </c>
      <c r="P258" s="104">
        <v>51.67</v>
      </c>
      <c r="Q258" s="104">
        <v>71.22</v>
      </c>
      <c r="R258" s="104">
        <v>51.99</v>
      </c>
      <c r="S258" s="104">
        <v>71.66</v>
      </c>
      <c r="T258" s="104">
        <v>52.99</v>
      </c>
      <c r="U258" s="104">
        <v>73.040000000000006</v>
      </c>
      <c r="V258" s="104">
        <v>53.34</v>
      </c>
      <c r="W258" s="104">
        <v>73.52</v>
      </c>
      <c r="X258" s="104">
        <v>53.68</v>
      </c>
      <c r="Y258" s="104">
        <v>73.989999999999995</v>
      </c>
      <c r="Z258" s="104">
        <v>49.2</v>
      </c>
      <c r="AA258" s="104">
        <v>68.02</v>
      </c>
      <c r="AB258" s="104">
        <v>49.8</v>
      </c>
      <c r="AC258" s="104">
        <v>68.849999999999994</v>
      </c>
      <c r="AD258" s="104">
        <v>50.42</v>
      </c>
      <c r="AE258" s="104">
        <v>69.7</v>
      </c>
      <c r="AF258" s="104">
        <v>50.73</v>
      </c>
      <c r="AG258" s="104">
        <v>70.13</v>
      </c>
      <c r="AH258" s="104">
        <v>51.05</v>
      </c>
      <c r="AI258" s="104">
        <v>70.569999999999993</v>
      </c>
      <c r="AJ258" s="104">
        <v>41.34</v>
      </c>
      <c r="AK258" s="104">
        <v>56.98</v>
      </c>
    </row>
    <row r="259" spans="1:37" x14ac:dyDescent="0.25">
      <c r="A259" s="8">
        <v>3001</v>
      </c>
      <c r="B259" s="3" t="s">
        <v>367</v>
      </c>
      <c r="C259" s="74">
        <v>7896637030014</v>
      </c>
      <c r="D259" s="78" t="s">
        <v>176</v>
      </c>
      <c r="E259" s="5" t="s">
        <v>366</v>
      </c>
      <c r="F259" s="104">
        <v>92.38</v>
      </c>
      <c r="G259" s="104">
        <v>127.34</v>
      </c>
      <c r="H259" s="104">
        <v>97.95</v>
      </c>
      <c r="I259" s="104">
        <v>135.01</v>
      </c>
      <c r="J259" s="104">
        <v>99.14</v>
      </c>
      <c r="K259" s="104">
        <v>136.65</v>
      </c>
      <c r="L259" s="104">
        <v>100.36</v>
      </c>
      <c r="M259" s="104">
        <v>138.34</v>
      </c>
      <c r="N259" s="104">
        <v>100.99</v>
      </c>
      <c r="O259" s="104">
        <v>139.19999999999999</v>
      </c>
      <c r="P259" s="104">
        <v>101.62</v>
      </c>
      <c r="Q259" s="104">
        <v>140.07</v>
      </c>
      <c r="R259" s="104">
        <v>102.26</v>
      </c>
      <c r="S259" s="104">
        <v>140.94999999999999</v>
      </c>
      <c r="T259" s="104">
        <v>104.23</v>
      </c>
      <c r="U259" s="104">
        <v>143.66999999999999</v>
      </c>
      <c r="V259" s="104">
        <v>104.9</v>
      </c>
      <c r="W259" s="104">
        <v>144.59</v>
      </c>
      <c r="X259" s="104">
        <v>105.58</v>
      </c>
      <c r="Y259" s="104">
        <v>145.53</v>
      </c>
      <c r="Z259" s="104">
        <v>96.77</v>
      </c>
      <c r="AA259" s="104">
        <v>133.78</v>
      </c>
      <c r="AB259" s="104">
        <v>97.95</v>
      </c>
      <c r="AC259" s="104">
        <v>135.41</v>
      </c>
      <c r="AD259" s="104">
        <v>99.16</v>
      </c>
      <c r="AE259" s="104">
        <v>137.08000000000001</v>
      </c>
      <c r="AF259" s="104">
        <v>99.78</v>
      </c>
      <c r="AG259" s="104">
        <v>137.94</v>
      </c>
      <c r="AH259" s="104">
        <v>100.4</v>
      </c>
      <c r="AI259" s="104">
        <v>138.80000000000001</v>
      </c>
      <c r="AJ259" s="104">
        <v>81.290000000000006</v>
      </c>
      <c r="AK259" s="104">
        <v>112.05</v>
      </c>
    </row>
    <row r="260" spans="1:37" x14ac:dyDescent="0.25">
      <c r="A260" s="8"/>
      <c r="B260" s="79" t="s">
        <v>69</v>
      </c>
      <c r="C260" s="74"/>
      <c r="D260" s="78"/>
      <c r="E260" s="5"/>
      <c r="F260" s="104"/>
      <c r="G260" s="104"/>
      <c r="H260" s="104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  <c r="AA260" s="104"/>
      <c r="AB260" s="104"/>
      <c r="AC260" s="104"/>
      <c r="AD260" s="104"/>
      <c r="AE260" s="104"/>
      <c r="AF260" s="104"/>
      <c r="AG260" s="104"/>
      <c r="AH260" s="104"/>
      <c r="AI260" s="104"/>
      <c r="AJ260" s="104"/>
      <c r="AK260" s="104"/>
    </row>
    <row r="261" spans="1:37" x14ac:dyDescent="0.25">
      <c r="A261" s="8">
        <v>2280</v>
      </c>
      <c r="B261" s="3" t="s">
        <v>368</v>
      </c>
      <c r="C261" s="74">
        <v>7896637022804</v>
      </c>
      <c r="D261" s="78" t="s">
        <v>176</v>
      </c>
      <c r="E261" s="5" t="s">
        <v>525</v>
      </c>
      <c r="F261" s="104">
        <v>108.89</v>
      </c>
      <c r="G261" s="104">
        <v>150.09</v>
      </c>
      <c r="H261" s="104">
        <v>115.45</v>
      </c>
      <c r="I261" s="104">
        <v>159.13999999999999</v>
      </c>
      <c r="J261" s="104">
        <v>116.85</v>
      </c>
      <c r="K261" s="104">
        <v>161.07</v>
      </c>
      <c r="L261" s="104">
        <v>118.3</v>
      </c>
      <c r="M261" s="104">
        <v>163.06</v>
      </c>
      <c r="N261" s="104">
        <v>119.03</v>
      </c>
      <c r="O261" s="104">
        <v>164.07</v>
      </c>
      <c r="P261" s="104">
        <v>119.77</v>
      </c>
      <c r="Q261" s="104">
        <v>165.09</v>
      </c>
      <c r="R261" s="104">
        <v>120.53</v>
      </c>
      <c r="S261" s="104">
        <v>166.14</v>
      </c>
      <c r="T261" s="104">
        <v>122.85</v>
      </c>
      <c r="U261" s="104">
        <v>169.34</v>
      </c>
      <c r="V261" s="104">
        <v>123.64</v>
      </c>
      <c r="W261" s="104">
        <v>170.42</v>
      </c>
      <c r="X261" s="104">
        <v>124.44</v>
      </c>
      <c r="Y261" s="104">
        <v>171.53</v>
      </c>
      <c r="Z261" s="104">
        <v>114.06</v>
      </c>
      <c r="AA261" s="104">
        <v>157.68</v>
      </c>
      <c r="AB261" s="104">
        <v>115.45</v>
      </c>
      <c r="AC261" s="104">
        <v>159.6</v>
      </c>
      <c r="AD261" s="104">
        <v>116.88</v>
      </c>
      <c r="AE261" s="104">
        <v>161.58000000000001</v>
      </c>
      <c r="AF261" s="104">
        <v>117.6</v>
      </c>
      <c r="AG261" s="104">
        <v>162.58000000000001</v>
      </c>
      <c r="AH261" s="104">
        <v>118.34</v>
      </c>
      <c r="AI261" s="104">
        <v>163.6</v>
      </c>
      <c r="AJ261" s="104">
        <v>95.82</v>
      </c>
      <c r="AK261" s="104">
        <v>132.08000000000001</v>
      </c>
    </row>
    <row r="262" spans="1:37" x14ac:dyDescent="0.25">
      <c r="A262" s="8">
        <v>2281</v>
      </c>
      <c r="B262" s="3" t="s">
        <v>369</v>
      </c>
      <c r="C262" s="74">
        <v>7896637022811</v>
      </c>
      <c r="D262" s="78" t="s">
        <v>176</v>
      </c>
      <c r="E262" s="5" t="s">
        <v>525</v>
      </c>
      <c r="F262" s="104">
        <v>108.89</v>
      </c>
      <c r="G262" s="104">
        <v>150.09</v>
      </c>
      <c r="H262" s="104">
        <v>115.45</v>
      </c>
      <c r="I262" s="104">
        <v>159.13999999999999</v>
      </c>
      <c r="J262" s="104">
        <v>116.85</v>
      </c>
      <c r="K262" s="104">
        <v>161.07</v>
      </c>
      <c r="L262" s="104">
        <v>118.3</v>
      </c>
      <c r="M262" s="104">
        <v>163.06</v>
      </c>
      <c r="N262" s="104">
        <v>119.03</v>
      </c>
      <c r="O262" s="104">
        <v>164.07</v>
      </c>
      <c r="P262" s="104">
        <v>119.77</v>
      </c>
      <c r="Q262" s="104">
        <v>165.09</v>
      </c>
      <c r="R262" s="104">
        <v>120.53</v>
      </c>
      <c r="S262" s="104">
        <v>166.14</v>
      </c>
      <c r="T262" s="104">
        <v>122.85</v>
      </c>
      <c r="U262" s="104">
        <v>169.34</v>
      </c>
      <c r="V262" s="104">
        <v>123.64</v>
      </c>
      <c r="W262" s="104">
        <v>170.42</v>
      </c>
      <c r="X262" s="104">
        <v>124.44</v>
      </c>
      <c r="Y262" s="104">
        <v>171.53</v>
      </c>
      <c r="Z262" s="104">
        <v>114.06</v>
      </c>
      <c r="AA262" s="104">
        <v>157.68</v>
      </c>
      <c r="AB262" s="104">
        <v>115.45</v>
      </c>
      <c r="AC262" s="104">
        <v>159.6</v>
      </c>
      <c r="AD262" s="104">
        <v>116.88</v>
      </c>
      <c r="AE262" s="104">
        <v>161.58000000000001</v>
      </c>
      <c r="AF262" s="104">
        <v>117.6</v>
      </c>
      <c r="AG262" s="104">
        <v>162.58000000000001</v>
      </c>
      <c r="AH262" s="104">
        <v>118.34</v>
      </c>
      <c r="AI262" s="104">
        <v>163.6</v>
      </c>
      <c r="AJ262" s="104">
        <v>95.82</v>
      </c>
      <c r="AK262" s="104">
        <v>132.08000000000001</v>
      </c>
    </row>
    <row r="263" spans="1:37" x14ac:dyDescent="0.25">
      <c r="A263" s="8"/>
      <c r="B263" s="79" t="s">
        <v>73</v>
      </c>
      <c r="C263" s="74"/>
      <c r="D263" s="78"/>
      <c r="E263" s="5"/>
      <c r="F263" s="104"/>
      <c r="G263" s="104"/>
      <c r="H263" s="104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  <c r="AA263" s="104"/>
      <c r="AB263" s="104"/>
      <c r="AC263" s="104"/>
      <c r="AD263" s="104"/>
      <c r="AE263" s="104"/>
      <c r="AF263" s="104"/>
      <c r="AG263" s="104"/>
      <c r="AH263" s="104"/>
      <c r="AI263" s="104"/>
      <c r="AJ263" s="104"/>
      <c r="AK263" s="104"/>
    </row>
    <row r="264" spans="1:37" x14ac:dyDescent="0.25">
      <c r="A264" s="8">
        <v>2275</v>
      </c>
      <c r="B264" s="3" t="s">
        <v>370</v>
      </c>
      <c r="C264" s="74">
        <v>7896637022750</v>
      </c>
      <c r="D264" s="78" t="s">
        <v>176</v>
      </c>
      <c r="E264" s="5" t="s">
        <v>33</v>
      </c>
      <c r="F264" s="104">
        <v>49.16</v>
      </c>
      <c r="G264" s="104">
        <v>67.760000000000005</v>
      </c>
      <c r="H264" s="104">
        <v>52.12</v>
      </c>
      <c r="I264" s="104">
        <v>71.84</v>
      </c>
      <c r="J264" s="104">
        <v>52.76</v>
      </c>
      <c r="K264" s="104">
        <v>72.72</v>
      </c>
      <c r="L264" s="104">
        <v>53.41</v>
      </c>
      <c r="M264" s="104">
        <v>73.62</v>
      </c>
      <c r="N264" s="104">
        <v>53.74</v>
      </c>
      <c r="O264" s="104">
        <v>74.069999999999993</v>
      </c>
      <c r="P264" s="104">
        <v>54.07</v>
      </c>
      <c r="Q264" s="104">
        <v>74.53</v>
      </c>
      <c r="R264" s="104">
        <v>54.41</v>
      </c>
      <c r="S264" s="104">
        <v>75</v>
      </c>
      <c r="T264" s="104">
        <v>55.46</v>
      </c>
      <c r="U264" s="104">
        <v>76.45</v>
      </c>
      <c r="V264" s="104">
        <v>55.82</v>
      </c>
      <c r="W264" s="104">
        <v>76.94</v>
      </c>
      <c r="X264" s="104">
        <v>56.18</v>
      </c>
      <c r="Y264" s="104">
        <v>77.44</v>
      </c>
      <c r="Z264" s="104">
        <v>51.49</v>
      </c>
      <c r="AA264" s="104">
        <v>71.180000000000007</v>
      </c>
      <c r="AB264" s="104">
        <v>52.12</v>
      </c>
      <c r="AC264" s="104">
        <v>72.05</v>
      </c>
      <c r="AD264" s="104">
        <v>52.77</v>
      </c>
      <c r="AE264" s="104">
        <v>72.95</v>
      </c>
      <c r="AF264" s="104">
        <v>53.09</v>
      </c>
      <c r="AG264" s="104">
        <v>73.39</v>
      </c>
      <c r="AH264" s="104">
        <v>53.43</v>
      </c>
      <c r="AI264" s="104">
        <v>73.86</v>
      </c>
      <c r="AJ264" s="104">
        <v>43.26</v>
      </c>
      <c r="AK264" s="104">
        <v>59.63</v>
      </c>
    </row>
    <row r="265" spans="1:37" x14ac:dyDescent="0.25">
      <c r="A265" s="8">
        <v>2291</v>
      </c>
      <c r="B265" s="3" t="s">
        <v>371</v>
      </c>
      <c r="C265" s="74">
        <v>7896637022910</v>
      </c>
      <c r="D265" s="78" t="s">
        <v>176</v>
      </c>
      <c r="E265" s="5" t="s">
        <v>33</v>
      </c>
      <c r="F265" s="104">
        <v>25.17</v>
      </c>
      <c r="G265" s="104">
        <v>34.69</v>
      </c>
      <c r="H265" s="104">
        <v>26.68</v>
      </c>
      <c r="I265" s="104">
        <v>36.78</v>
      </c>
      <c r="J265" s="104">
        <v>27.01</v>
      </c>
      <c r="K265" s="104">
        <v>37.229999999999997</v>
      </c>
      <c r="L265" s="104">
        <v>27.34</v>
      </c>
      <c r="M265" s="104">
        <v>37.69</v>
      </c>
      <c r="N265" s="104">
        <v>27.51</v>
      </c>
      <c r="O265" s="104">
        <v>37.92</v>
      </c>
      <c r="P265" s="104">
        <v>27.68</v>
      </c>
      <c r="Q265" s="104">
        <v>38.15</v>
      </c>
      <c r="R265" s="104">
        <v>27.86</v>
      </c>
      <c r="S265" s="104">
        <v>38.4</v>
      </c>
      <c r="T265" s="104">
        <v>28.39</v>
      </c>
      <c r="U265" s="104">
        <v>39.130000000000003</v>
      </c>
      <c r="V265" s="104">
        <v>28.58</v>
      </c>
      <c r="W265" s="104">
        <v>39.39</v>
      </c>
      <c r="X265" s="104">
        <v>28.76</v>
      </c>
      <c r="Y265" s="104">
        <v>39.64</v>
      </c>
      <c r="Z265" s="104">
        <v>26.36</v>
      </c>
      <c r="AA265" s="104">
        <v>36.44</v>
      </c>
      <c r="AB265" s="104">
        <v>26.68</v>
      </c>
      <c r="AC265" s="104">
        <v>36.880000000000003</v>
      </c>
      <c r="AD265" s="104">
        <v>27.01</v>
      </c>
      <c r="AE265" s="104">
        <v>37.340000000000003</v>
      </c>
      <c r="AF265" s="104">
        <v>27.18</v>
      </c>
      <c r="AG265" s="104">
        <v>37.57</v>
      </c>
      <c r="AH265" s="104">
        <v>27.35</v>
      </c>
      <c r="AI265" s="104">
        <v>37.81</v>
      </c>
      <c r="AJ265" s="104">
        <v>22.15</v>
      </c>
      <c r="AK265" s="104">
        <v>30.53</v>
      </c>
    </row>
    <row r="266" spans="1:37" x14ac:dyDescent="0.25">
      <c r="A266" s="8">
        <v>2384</v>
      </c>
      <c r="B266" s="3" t="s">
        <v>372</v>
      </c>
      <c r="C266" s="74">
        <v>7896637023849</v>
      </c>
      <c r="D266" s="78" t="s">
        <v>176</v>
      </c>
      <c r="E266" s="5" t="s">
        <v>33</v>
      </c>
      <c r="F266" s="104">
        <v>38.89</v>
      </c>
      <c r="G266" s="104">
        <v>53.61</v>
      </c>
      <c r="H266" s="104">
        <v>41.23</v>
      </c>
      <c r="I266" s="104">
        <v>56.83</v>
      </c>
      <c r="J266" s="104">
        <v>41.73</v>
      </c>
      <c r="K266" s="104">
        <v>57.52</v>
      </c>
      <c r="L266" s="104">
        <v>42.25</v>
      </c>
      <c r="M266" s="104">
        <v>58.24</v>
      </c>
      <c r="N266" s="104">
        <v>42.51</v>
      </c>
      <c r="O266" s="104">
        <v>58.6</v>
      </c>
      <c r="P266" s="104">
        <v>42.78</v>
      </c>
      <c r="Q266" s="104">
        <v>58.97</v>
      </c>
      <c r="R266" s="104">
        <v>43.04</v>
      </c>
      <c r="S266" s="104">
        <v>59.33</v>
      </c>
      <c r="T266" s="104">
        <v>43.87</v>
      </c>
      <c r="U266" s="104">
        <v>60.47</v>
      </c>
      <c r="V266" s="104">
        <v>44.16</v>
      </c>
      <c r="W266" s="104">
        <v>60.87</v>
      </c>
      <c r="X266" s="104">
        <v>44.44</v>
      </c>
      <c r="Y266" s="104">
        <v>61.26</v>
      </c>
      <c r="Z266" s="104">
        <v>40.729999999999997</v>
      </c>
      <c r="AA266" s="104">
        <v>56.31</v>
      </c>
      <c r="AB266" s="104">
        <v>41.23</v>
      </c>
      <c r="AC266" s="104">
        <v>57</v>
      </c>
      <c r="AD266" s="104">
        <v>41.74</v>
      </c>
      <c r="AE266" s="104">
        <v>57.7</v>
      </c>
      <c r="AF266" s="104">
        <v>42</v>
      </c>
      <c r="AG266" s="104">
        <v>58.06</v>
      </c>
      <c r="AH266" s="104">
        <v>42.26</v>
      </c>
      <c r="AI266" s="104">
        <v>58.42</v>
      </c>
      <c r="AJ266" s="104">
        <v>34.22</v>
      </c>
      <c r="AK266" s="104">
        <v>47.17</v>
      </c>
    </row>
    <row r="267" spans="1:37" x14ac:dyDescent="0.25">
      <c r="A267" s="8"/>
      <c r="B267" s="79" t="s">
        <v>373</v>
      </c>
      <c r="C267" s="74"/>
      <c r="D267" s="78"/>
      <c r="E267" s="5"/>
      <c r="F267" s="104"/>
      <c r="G267" s="104"/>
      <c r="H267" s="104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  <c r="AA267" s="104"/>
      <c r="AB267" s="104"/>
      <c r="AC267" s="104"/>
      <c r="AD267" s="104"/>
      <c r="AE267" s="104"/>
      <c r="AF267" s="104"/>
      <c r="AG267" s="104"/>
      <c r="AH267" s="104"/>
      <c r="AI267" s="104"/>
      <c r="AJ267" s="104"/>
      <c r="AK267" s="104"/>
    </row>
    <row r="268" spans="1:37" x14ac:dyDescent="0.25">
      <c r="A268" s="8">
        <v>2358</v>
      </c>
      <c r="B268" s="3" t="s">
        <v>374</v>
      </c>
      <c r="C268" s="74">
        <v>7896637023580</v>
      </c>
      <c r="D268" s="78" t="s">
        <v>176</v>
      </c>
      <c r="E268" s="5" t="s">
        <v>339</v>
      </c>
      <c r="F268" s="104">
        <v>116.73</v>
      </c>
      <c r="G268" s="104">
        <v>160.9</v>
      </c>
      <c r="H268" s="104">
        <v>123.76</v>
      </c>
      <c r="I268" s="104">
        <v>170.59</v>
      </c>
      <c r="J268" s="104">
        <v>125.27</v>
      </c>
      <c r="K268" s="104">
        <v>172.67</v>
      </c>
      <c r="L268" s="104">
        <v>126.82</v>
      </c>
      <c r="M268" s="104">
        <v>174.81</v>
      </c>
      <c r="N268" s="104">
        <v>127.61</v>
      </c>
      <c r="O268" s="104">
        <v>175.9</v>
      </c>
      <c r="P268" s="104">
        <v>128.4</v>
      </c>
      <c r="Q268" s="104">
        <v>176.99</v>
      </c>
      <c r="R268" s="104">
        <v>129.21</v>
      </c>
      <c r="S268" s="104">
        <v>178.1</v>
      </c>
      <c r="T268" s="104">
        <v>131.69999999999999</v>
      </c>
      <c r="U268" s="104">
        <v>181.53</v>
      </c>
      <c r="V268" s="104">
        <v>132.55000000000001</v>
      </c>
      <c r="W268" s="104">
        <v>182.71</v>
      </c>
      <c r="X268" s="104">
        <v>133.41</v>
      </c>
      <c r="Y268" s="104">
        <v>183.89</v>
      </c>
      <c r="Z268" s="104">
        <v>122.28</v>
      </c>
      <c r="AA268" s="104">
        <v>169.04</v>
      </c>
      <c r="AB268" s="104">
        <v>123.77</v>
      </c>
      <c r="AC268" s="104">
        <v>171.1</v>
      </c>
      <c r="AD268" s="104">
        <v>125.3</v>
      </c>
      <c r="AE268" s="104">
        <v>173.22</v>
      </c>
      <c r="AF268" s="104">
        <v>126.07</v>
      </c>
      <c r="AG268" s="104">
        <v>174.28</v>
      </c>
      <c r="AH268" s="104">
        <v>126.86</v>
      </c>
      <c r="AI268" s="104">
        <v>175.38</v>
      </c>
      <c r="AJ268" s="104">
        <v>102.73</v>
      </c>
      <c r="AK268" s="104">
        <v>141.6</v>
      </c>
    </row>
    <row r="269" spans="1:37" x14ac:dyDescent="0.25">
      <c r="A269" s="8"/>
      <c r="B269" s="79" t="s">
        <v>375</v>
      </c>
      <c r="C269" s="74"/>
      <c r="D269" s="78"/>
      <c r="E269" s="5"/>
      <c r="F269" s="104"/>
      <c r="G269" s="104"/>
      <c r="H269" s="104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  <c r="AA269" s="104"/>
      <c r="AB269" s="104"/>
      <c r="AC269" s="104"/>
      <c r="AD269" s="104"/>
      <c r="AE269" s="104"/>
      <c r="AF269" s="104"/>
      <c r="AG269" s="104"/>
      <c r="AH269" s="104"/>
      <c r="AI269" s="104"/>
      <c r="AJ269" s="104"/>
      <c r="AK269" s="104"/>
    </row>
    <row r="270" spans="1:37" x14ac:dyDescent="0.25">
      <c r="A270" s="8">
        <v>3082</v>
      </c>
      <c r="B270" s="3" t="s">
        <v>376</v>
      </c>
      <c r="C270" s="74">
        <v>7896637030823</v>
      </c>
      <c r="D270" s="78" t="s">
        <v>202</v>
      </c>
      <c r="E270" s="5" t="s">
        <v>203</v>
      </c>
      <c r="F270" s="104">
        <v>81.31</v>
      </c>
      <c r="G270" s="110" t="s">
        <v>571</v>
      </c>
      <c r="H270" s="104">
        <v>81.31</v>
      </c>
      <c r="I270" s="110" t="s">
        <v>571</v>
      </c>
      <c r="J270" s="104">
        <v>81.31</v>
      </c>
      <c r="K270" s="110" t="s">
        <v>571</v>
      </c>
      <c r="L270" s="104">
        <v>81.31</v>
      </c>
      <c r="M270" s="110" t="s">
        <v>571</v>
      </c>
      <c r="N270" s="104">
        <v>81.31</v>
      </c>
      <c r="O270" s="110" t="s">
        <v>571</v>
      </c>
      <c r="P270" s="104">
        <v>81.31</v>
      </c>
      <c r="Q270" s="110" t="s">
        <v>571</v>
      </c>
      <c r="R270" s="104">
        <v>81.31</v>
      </c>
      <c r="S270" s="110" t="s">
        <v>571</v>
      </c>
      <c r="T270" s="104">
        <v>81.31</v>
      </c>
      <c r="U270" s="110" t="s">
        <v>571</v>
      </c>
      <c r="V270" s="104">
        <v>81.31</v>
      </c>
      <c r="W270" s="110" t="s">
        <v>571</v>
      </c>
      <c r="X270" s="104">
        <v>81.31</v>
      </c>
      <c r="Y270" s="110" t="s">
        <v>571</v>
      </c>
      <c r="Z270" s="104">
        <v>81.31</v>
      </c>
      <c r="AA270" s="110" t="s">
        <v>571</v>
      </c>
      <c r="AB270" s="104">
        <v>81.31</v>
      </c>
      <c r="AC270" s="110" t="s">
        <v>571</v>
      </c>
      <c r="AD270" s="104">
        <v>81.31</v>
      </c>
      <c r="AE270" s="110" t="s">
        <v>571</v>
      </c>
      <c r="AF270" s="104">
        <v>81.31</v>
      </c>
      <c r="AG270" s="110" t="s">
        <v>571</v>
      </c>
      <c r="AH270" s="104">
        <v>81.31</v>
      </c>
      <c r="AI270" s="110" t="s">
        <v>571</v>
      </c>
      <c r="AJ270" s="104">
        <v>81.31</v>
      </c>
      <c r="AK270" s="110" t="s">
        <v>571</v>
      </c>
    </row>
    <row r="271" spans="1:37" x14ac:dyDescent="0.25">
      <c r="A271" s="8"/>
      <c r="B271" s="79" t="s">
        <v>377</v>
      </c>
      <c r="C271" s="74"/>
      <c r="D271" s="78"/>
      <c r="E271" s="5"/>
      <c r="F271" s="104"/>
      <c r="G271" s="104"/>
      <c r="H271" s="104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  <c r="AA271" s="104"/>
      <c r="AB271" s="104"/>
      <c r="AC271" s="104"/>
      <c r="AD271" s="104"/>
      <c r="AE271" s="104"/>
      <c r="AF271" s="104"/>
      <c r="AG271" s="104"/>
      <c r="AH271" s="104"/>
      <c r="AI271" s="104"/>
      <c r="AJ271" s="104"/>
      <c r="AK271" s="104"/>
    </row>
    <row r="272" spans="1:37" x14ac:dyDescent="0.25">
      <c r="A272" s="8">
        <v>3294</v>
      </c>
      <c r="B272" s="3" t="s">
        <v>378</v>
      </c>
      <c r="C272" s="74">
        <v>7896637032940</v>
      </c>
      <c r="D272" s="78" t="s">
        <v>176</v>
      </c>
      <c r="E272" s="5" t="s">
        <v>33</v>
      </c>
      <c r="F272" s="104">
        <v>49.37</v>
      </c>
      <c r="G272" s="104">
        <v>68.05</v>
      </c>
      <c r="H272" s="104">
        <v>52.34</v>
      </c>
      <c r="I272" s="104">
        <v>72.150000000000006</v>
      </c>
      <c r="J272" s="104">
        <v>52.98</v>
      </c>
      <c r="K272" s="104">
        <v>73.03</v>
      </c>
      <c r="L272" s="104">
        <v>53.63</v>
      </c>
      <c r="M272" s="104">
        <v>73.92</v>
      </c>
      <c r="N272" s="104">
        <v>53.96</v>
      </c>
      <c r="O272" s="104">
        <v>74.38</v>
      </c>
      <c r="P272" s="104">
        <v>54.3</v>
      </c>
      <c r="Q272" s="104">
        <v>74.849999999999994</v>
      </c>
      <c r="R272" s="104">
        <v>54.64</v>
      </c>
      <c r="S272" s="104">
        <v>75.319999999999993</v>
      </c>
      <c r="T272" s="104">
        <v>55.69</v>
      </c>
      <c r="U272" s="104">
        <v>76.760000000000005</v>
      </c>
      <c r="V272" s="104">
        <v>56.05</v>
      </c>
      <c r="W272" s="104">
        <v>77.260000000000005</v>
      </c>
      <c r="X272" s="104">
        <v>56.42</v>
      </c>
      <c r="Y272" s="104">
        <v>77.77</v>
      </c>
      <c r="Z272" s="104">
        <v>51.71</v>
      </c>
      <c r="AA272" s="104">
        <v>71.489999999999995</v>
      </c>
      <c r="AB272" s="104">
        <v>52.34</v>
      </c>
      <c r="AC272" s="104">
        <v>72.36</v>
      </c>
      <c r="AD272" s="104">
        <v>52.99</v>
      </c>
      <c r="AE272" s="104">
        <v>73.260000000000005</v>
      </c>
      <c r="AF272" s="104">
        <v>53.32</v>
      </c>
      <c r="AG272" s="104">
        <v>73.709999999999994</v>
      </c>
      <c r="AH272" s="104">
        <v>53.65</v>
      </c>
      <c r="AI272" s="104">
        <v>74.17</v>
      </c>
      <c r="AJ272" s="104">
        <v>43.45</v>
      </c>
      <c r="AK272" s="104">
        <v>59.89</v>
      </c>
    </row>
    <row r="273" spans="1:37" x14ac:dyDescent="0.25">
      <c r="A273" s="8">
        <v>3295</v>
      </c>
      <c r="B273" s="3" t="s">
        <v>379</v>
      </c>
      <c r="C273" s="74">
        <v>7896637032957</v>
      </c>
      <c r="D273" s="78" t="s">
        <v>176</v>
      </c>
      <c r="E273" s="5" t="s">
        <v>33</v>
      </c>
      <c r="F273" s="104">
        <v>148.01</v>
      </c>
      <c r="G273" s="104">
        <v>204.02</v>
      </c>
      <c r="H273" s="104">
        <v>156.93</v>
      </c>
      <c r="I273" s="104">
        <v>216.31</v>
      </c>
      <c r="J273" s="104">
        <v>158.85</v>
      </c>
      <c r="K273" s="104">
        <v>218.96</v>
      </c>
      <c r="L273" s="104">
        <v>160.81</v>
      </c>
      <c r="M273" s="104">
        <v>221.66</v>
      </c>
      <c r="N273" s="104">
        <v>161.81</v>
      </c>
      <c r="O273" s="104">
        <v>223.04</v>
      </c>
      <c r="P273" s="104">
        <v>162.82</v>
      </c>
      <c r="Q273" s="104">
        <v>224.43</v>
      </c>
      <c r="R273" s="104">
        <v>163.84</v>
      </c>
      <c r="S273" s="104">
        <v>225.84</v>
      </c>
      <c r="T273" s="104">
        <v>166.99</v>
      </c>
      <c r="U273" s="104">
        <v>230.18</v>
      </c>
      <c r="V273" s="104">
        <v>168.07</v>
      </c>
      <c r="W273" s="104">
        <v>231.67</v>
      </c>
      <c r="X273" s="104">
        <v>169.16</v>
      </c>
      <c r="Y273" s="104">
        <v>233.17</v>
      </c>
      <c r="Z273" s="104">
        <v>155.05000000000001</v>
      </c>
      <c r="AA273" s="104">
        <v>214.35</v>
      </c>
      <c r="AB273" s="104">
        <v>156.94</v>
      </c>
      <c r="AC273" s="104">
        <v>216.96</v>
      </c>
      <c r="AD273" s="104">
        <v>158.88</v>
      </c>
      <c r="AE273" s="104">
        <v>219.64</v>
      </c>
      <c r="AF273" s="104">
        <v>159.86000000000001</v>
      </c>
      <c r="AG273" s="104">
        <v>221</v>
      </c>
      <c r="AH273" s="104">
        <v>160.86000000000001</v>
      </c>
      <c r="AI273" s="104">
        <v>222.38</v>
      </c>
      <c r="AJ273" s="104">
        <v>130.26</v>
      </c>
      <c r="AK273" s="104">
        <v>179.55</v>
      </c>
    </row>
    <row r="274" spans="1:37" x14ac:dyDescent="0.25">
      <c r="A274" s="8">
        <v>3297</v>
      </c>
      <c r="B274" s="3" t="s">
        <v>380</v>
      </c>
      <c r="C274" s="74">
        <v>7896637032971</v>
      </c>
      <c r="D274" s="78" t="s">
        <v>176</v>
      </c>
      <c r="E274" s="5" t="s">
        <v>33</v>
      </c>
      <c r="F274" s="104">
        <v>69.069999999999993</v>
      </c>
      <c r="G274" s="104">
        <v>95.21</v>
      </c>
      <c r="H274" s="104">
        <v>73.23</v>
      </c>
      <c r="I274" s="104">
        <v>100.94</v>
      </c>
      <c r="J274" s="104">
        <v>74.12</v>
      </c>
      <c r="K274" s="104">
        <v>102.17</v>
      </c>
      <c r="L274" s="104">
        <v>75.040000000000006</v>
      </c>
      <c r="M274" s="104">
        <v>103.43</v>
      </c>
      <c r="N274" s="104">
        <v>75.5</v>
      </c>
      <c r="O274" s="104">
        <v>104.07</v>
      </c>
      <c r="P274" s="104">
        <v>75.97</v>
      </c>
      <c r="Q274" s="104">
        <v>104.72</v>
      </c>
      <c r="R274" s="104">
        <v>76.45</v>
      </c>
      <c r="S274" s="104">
        <v>105.38</v>
      </c>
      <c r="T274" s="104">
        <v>77.92</v>
      </c>
      <c r="U274" s="104">
        <v>107.4</v>
      </c>
      <c r="V274" s="104">
        <v>78.42</v>
      </c>
      <c r="W274" s="104">
        <v>108.09</v>
      </c>
      <c r="X274" s="104">
        <v>78.930000000000007</v>
      </c>
      <c r="Y274" s="104">
        <v>108.8</v>
      </c>
      <c r="Z274" s="104">
        <v>72.349999999999994</v>
      </c>
      <c r="AA274" s="104">
        <v>100.02</v>
      </c>
      <c r="AB274" s="104">
        <v>73.23</v>
      </c>
      <c r="AC274" s="104">
        <v>101.24</v>
      </c>
      <c r="AD274" s="104">
        <v>74.14</v>
      </c>
      <c r="AE274" s="104">
        <v>102.49</v>
      </c>
      <c r="AF274" s="104">
        <v>74.599999999999994</v>
      </c>
      <c r="AG274" s="104">
        <v>103.13</v>
      </c>
      <c r="AH274" s="104">
        <v>75.06</v>
      </c>
      <c r="AI274" s="104">
        <v>103.77</v>
      </c>
      <c r="AJ274" s="104">
        <v>60.78</v>
      </c>
      <c r="AK274" s="104">
        <v>83.78</v>
      </c>
    </row>
    <row r="275" spans="1:37" x14ac:dyDescent="0.25">
      <c r="A275" s="8">
        <v>3756</v>
      </c>
      <c r="B275" s="3" t="s">
        <v>381</v>
      </c>
      <c r="C275" s="74">
        <v>7896637032988</v>
      </c>
      <c r="D275" s="78" t="s">
        <v>176</v>
      </c>
      <c r="E275" s="5" t="s">
        <v>33</v>
      </c>
      <c r="F275" s="104">
        <v>138.15</v>
      </c>
      <c r="G275" s="104">
        <v>190.43</v>
      </c>
      <c r="H275" s="104">
        <v>146.47</v>
      </c>
      <c r="I275" s="104">
        <v>201.89</v>
      </c>
      <c r="J275" s="104">
        <v>148.25</v>
      </c>
      <c r="K275" s="104">
        <v>204.35</v>
      </c>
      <c r="L275" s="104">
        <v>150.09</v>
      </c>
      <c r="M275" s="104">
        <v>206.88</v>
      </c>
      <c r="N275" s="104">
        <v>151.02000000000001</v>
      </c>
      <c r="O275" s="104">
        <v>208.17</v>
      </c>
      <c r="P275" s="104">
        <v>151.96</v>
      </c>
      <c r="Q275" s="104">
        <v>209.46</v>
      </c>
      <c r="R275" s="104">
        <v>152.91999999999999</v>
      </c>
      <c r="S275" s="104">
        <v>210.78</v>
      </c>
      <c r="T275" s="104">
        <v>155.86000000000001</v>
      </c>
      <c r="U275" s="104">
        <v>214.84</v>
      </c>
      <c r="V275" s="104">
        <v>156.86000000000001</v>
      </c>
      <c r="W275" s="104">
        <v>216.22</v>
      </c>
      <c r="X275" s="104">
        <v>157.88</v>
      </c>
      <c r="Y275" s="104">
        <v>217.62</v>
      </c>
      <c r="Z275" s="104">
        <v>144.71</v>
      </c>
      <c r="AA275" s="104">
        <v>200.05</v>
      </c>
      <c r="AB275" s="104">
        <v>146.47999999999999</v>
      </c>
      <c r="AC275" s="104">
        <v>202.5</v>
      </c>
      <c r="AD275" s="104">
        <v>148.28</v>
      </c>
      <c r="AE275" s="104">
        <v>204.99</v>
      </c>
      <c r="AF275" s="104">
        <v>149.19999999999999</v>
      </c>
      <c r="AG275" s="104">
        <v>206.26</v>
      </c>
      <c r="AH275" s="104">
        <v>150.13999999999999</v>
      </c>
      <c r="AI275" s="104">
        <v>207.56</v>
      </c>
      <c r="AJ275" s="104">
        <v>121.56</v>
      </c>
      <c r="AK275" s="104">
        <v>167.56</v>
      </c>
    </row>
    <row r="276" spans="1:37" x14ac:dyDescent="0.25">
      <c r="A276" s="8">
        <v>3315</v>
      </c>
      <c r="B276" s="3" t="s">
        <v>382</v>
      </c>
      <c r="C276" s="74">
        <v>7896637033152</v>
      </c>
      <c r="D276" s="78" t="s">
        <v>176</v>
      </c>
      <c r="E276" s="5" t="s">
        <v>33</v>
      </c>
      <c r="F276" s="104">
        <v>141.59</v>
      </c>
      <c r="G276" s="104">
        <v>195.17</v>
      </c>
      <c r="H276" s="104">
        <v>150.11000000000001</v>
      </c>
      <c r="I276" s="104">
        <v>206.91</v>
      </c>
      <c r="J276" s="104">
        <v>151.94999999999999</v>
      </c>
      <c r="K276" s="104">
        <v>209.45</v>
      </c>
      <c r="L276" s="104">
        <v>153.82</v>
      </c>
      <c r="M276" s="104">
        <v>212.02</v>
      </c>
      <c r="N276" s="104">
        <v>154.78</v>
      </c>
      <c r="O276" s="104">
        <v>213.35</v>
      </c>
      <c r="P276" s="104">
        <v>155.74</v>
      </c>
      <c r="Q276" s="104">
        <v>214.67</v>
      </c>
      <c r="R276" s="104">
        <v>156.72</v>
      </c>
      <c r="S276" s="104">
        <v>216.02</v>
      </c>
      <c r="T276" s="104">
        <v>159.74</v>
      </c>
      <c r="U276" s="104">
        <v>220.18</v>
      </c>
      <c r="V276" s="104">
        <v>160.77000000000001</v>
      </c>
      <c r="W276" s="104">
        <v>221.6</v>
      </c>
      <c r="X276" s="104">
        <v>161.81</v>
      </c>
      <c r="Y276" s="104">
        <v>223.04</v>
      </c>
      <c r="Z276" s="104">
        <v>148.31</v>
      </c>
      <c r="AA276" s="104">
        <v>205.03</v>
      </c>
      <c r="AB276" s="104">
        <v>150.12</v>
      </c>
      <c r="AC276" s="104">
        <v>207.53</v>
      </c>
      <c r="AD276" s="104">
        <v>151.97999999999999</v>
      </c>
      <c r="AE276" s="104">
        <v>210.1</v>
      </c>
      <c r="AF276" s="104">
        <v>152.91999999999999</v>
      </c>
      <c r="AG276" s="104">
        <v>211.4</v>
      </c>
      <c r="AH276" s="104">
        <v>153.88</v>
      </c>
      <c r="AI276" s="104">
        <v>212.73</v>
      </c>
      <c r="AJ276" s="104">
        <v>124.59</v>
      </c>
      <c r="AK276" s="104">
        <v>171.73</v>
      </c>
    </row>
    <row r="277" spans="1:37" x14ac:dyDescent="0.25">
      <c r="A277" s="8">
        <v>3291</v>
      </c>
      <c r="B277" s="3" t="s">
        <v>383</v>
      </c>
      <c r="C277" s="74">
        <v>7896637032919</v>
      </c>
      <c r="D277" s="78" t="s">
        <v>176</v>
      </c>
      <c r="E277" s="5" t="s">
        <v>33</v>
      </c>
      <c r="F277" s="104">
        <v>66.64</v>
      </c>
      <c r="G277" s="104">
        <v>91.86</v>
      </c>
      <c r="H277" s="104">
        <v>70.66</v>
      </c>
      <c r="I277" s="104">
        <v>97.4</v>
      </c>
      <c r="J277" s="104">
        <v>71.52</v>
      </c>
      <c r="K277" s="104">
        <v>98.58</v>
      </c>
      <c r="L277" s="104">
        <v>72.400000000000006</v>
      </c>
      <c r="M277" s="104">
        <v>99.8</v>
      </c>
      <c r="N277" s="104">
        <v>72.849999999999994</v>
      </c>
      <c r="O277" s="104">
        <v>100.42</v>
      </c>
      <c r="P277" s="104">
        <v>73.3</v>
      </c>
      <c r="Q277" s="104">
        <v>101.04</v>
      </c>
      <c r="R277" s="104">
        <v>73.77</v>
      </c>
      <c r="S277" s="104">
        <v>101.68</v>
      </c>
      <c r="T277" s="104">
        <v>75.180000000000007</v>
      </c>
      <c r="U277" s="104">
        <v>103.63</v>
      </c>
      <c r="V277" s="104">
        <v>75.67</v>
      </c>
      <c r="W277" s="104">
        <v>104.3</v>
      </c>
      <c r="X277" s="104">
        <v>76.16</v>
      </c>
      <c r="Y277" s="104">
        <v>104.98</v>
      </c>
      <c r="Z277" s="104">
        <v>69.81</v>
      </c>
      <c r="AA277" s="104">
        <v>96.51</v>
      </c>
      <c r="AB277" s="104">
        <v>70.66</v>
      </c>
      <c r="AC277" s="104">
        <v>97.68</v>
      </c>
      <c r="AD277" s="104">
        <v>71.53</v>
      </c>
      <c r="AE277" s="104">
        <v>98.89</v>
      </c>
      <c r="AF277" s="104">
        <v>71.98</v>
      </c>
      <c r="AG277" s="104">
        <v>99.51</v>
      </c>
      <c r="AH277" s="104">
        <v>72.430000000000007</v>
      </c>
      <c r="AI277" s="104">
        <v>100.13</v>
      </c>
      <c r="AJ277" s="104">
        <v>58.64</v>
      </c>
      <c r="AK277" s="104">
        <v>80.83</v>
      </c>
    </row>
    <row r="278" spans="1:37" x14ac:dyDescent="0.25">
      <c r="A278" s="8">
        <v>3292</v>
      </c>
      <c r="B278" s="3" t="s">
        <v>384</v>
      </c>
      <c r="C278" s="74">
        <v>7896637032926</v>
      </c>
      <c r="D278" s="78" t="s">
        <v>176</v>
      </c>
      <c r="E278" s="5" t="s">
        <v>33</v>
      </c>
      <c r="F278" s="104">
        <v>102.54</v>
      </c>
      <c r="G278" s="104">
        <v>141.34</v>
      </c>
      <c r="H278" s="104">
        <v>108.71</v>
      </c>
      <c r="I278" s="104">
        <v>149.85</v>
      </c>
      <c r="J278" s="104">
        <v>110.04</v>
      </c>
      <c r="K278" s="104">
        <v>151.68</v>
      </c>
      <c r="L278" s="104">
        <v>111.4</v>
      </c>
      <c r="M278" s="104">
        <v>153.55000000000001</v>
      </c>
      <c r="N278" s="104">
        <v>112.09</v>
      </c>
      <c r="O278" s="104">
        <v>154.5</v>
      </c>
      <c r="P278" s="104">
        <v>112.79</v>
      </c>
      <c r="Q278" s="104">
        <v>155.47</v>
      </c>
      <c r="R278" s="104">
        <v>113.5</v>
      </c>
      <c r="S278" s="104">
        <v>156.44999999999999</v>
      </c>
      <c r="T278" s="104">
        <v>115.68</v>
      </c>
      <c r="U278" s="104">
        <v>159.44999999999999</v>
      </c>
      <c r="V278" s="104">
        <v>116.43</v>
      </c>
      <c r="W278" s="104">
        <v>160.49</v>
      </c>
      <c r="X278" s="104">
        <v>117.19</v>
      </c>
      <c r="Y278" s="104">
        <v>161.53</v>
      </c>
      <c r="Z278" s="104">
        <v>107.41</v>
      </c>
      <c r="AA278" s="104">
        <v>148.49</v>
      </c>
      <c r="AB278" s="104">
        <v>108.72</v>
      </c>
      <c r="AC278" s="104">
        <v>150.30000000000001</v>
      </c>
      <c r="AD278" s="104">
        <v>110.06</v>
      </c>
      <c r="AE278" s="104">
        <v>152.15</v>
      </c>
      <c r="AF278" s="104">
        <v>110.75</v>
      </c>
      <c r="AG278" s="104">
        <v>153.11000000000001</v>
      </c>
      <c r="AH278" s="104">
        <v>111.44</v>
      </c>
      <c r="AI278" s="104">
        <v>154.06</v>
      </c>
      <c r="AJ278" s="104">
        <v>90.23</v>
      </c>
      <c r="AK278" s="104">
        <v>124.37</v>
      </c>
    </row>
    <row r="279" spans="1:37" x14ac:dyDescent="0.25">
      <c r="A279" s="8">
        <v>3300</v>
      </c>
      <c r="B279" s="3" t="s">
        <v>385</v>
      </c>
      <c r="C279" s="74">
        <v>7896637033008</v>
      </c>
      <c r="D279" s="78" t="s">
        <v>176</v>
      </c>
      <c r="E279" s="5" t="s">
        <v>33</v>
      </c>
      <c r="F279" s="104">
        <v>69.069999999999993</v>
      </c>
      <c r="G279" s="104">
        <v>95.21</v>
      </c>
      <c r="H279" s="104">
        <v>73.23</v>
      </c>
      <c r="I279" s="104">
        <v>100.94</v>
      </c>
      <c r="J279" s="104">
        <v>74.12</v>
      </c>
      <c r="K279" s="104">
        <v>102.17</v>
      </c>
      <c r="L279" s="104">
        <v>75.040000000000006</v>
      </c>
      <c r="M279" s="104">
        <v>103.43</v>
      </c>
      <c r="N279" s="104">
        <v>75.5</v>
      </c>
      <c r="O279" s="104">
        <v>104.07</v>
      </c>
      <c r="P279" s="104">
        <v>75.97</v>
      </c>
      <c r="Q279" s="104">
        <v>104.72</v>
      </c>
      <c r="R279" s="104">
        <v>76.45</v>
      </c>
      <c r="S279" s="104">
        <v>105.38</v>
      </c>
      <c r="T279" s="104">
        <v>77.92</v>
      </c>
      <c r="U279" s="104">
        <v>107.4</v>
      </c>
      <c r="V279" s="104">
        <v>78.42</v>
      </c>
      <c r="W279" s="104">
        <v>108.09</v>
      </c>
      <c r="X279" s="104">
        <v>78.930000000000007</v>
      </c>
      <c r="Y279" s="104">
        <v>108.8</v>
      </c>
      <c r="Z279" s="104">
        <v>72.349999999999994</v>
      </c>
      <c r="AA279" s="104">
        <v>100.02</v>
      </c>
      <c r="AB279" s="104">
        <v>73.23</v>
      </c>
      <c r="AC279" s="104">
        <v>101.24</v>
      </c>
      <c r="AD279" s="104">
        <v>74.14</v>
      </c>
      <c r="AE279" s="104">
        <v>102.49</v>
      </c>
      <c r="AF279" s="104">
        <v>74.599999999999994</v>
      </c>
      <c r="AG279" s="104">
        <v>103.13</v>
      </c>
      <c r="AH279" s="104">
        <v>75.06</v>
      </c>
      <c r="AI279" s="104">
        <v>103.77</v>
      </c>
      <c r="AJ279" s="104">
        <v>60.78</v>
      </c>
      <c r="AK279" s="104">
        <v>83.78</v>
      </c>
    </row>
    <row r="280" spans="1:37" x14ac:dyDescent="0.25">
      <c r="A280" s="8">
        <v>3301</v>
      </c>
      <c r="B280" s="3" t="s">
        <v>386</v>
      </c>
      <c r="C280" s="74">
        <v>7896637033015</v>
      </c>
      <c r="D280" s="78" t="s">
        <v>176</v>
      </c>
      <c r="E280" s="5" t="s">
        <v>33</v>
      </c>
      <c r="F280" s="104">
        <v>138.15</v>
      </c>
      <c r="G280" s="104">
        <v>190.43</v>
      </c>
      <c r="H280" s="104">
        <v>146.47</v>
      </c>
      <c r="I280" s="104">
        <v>201.89</v>
      </c>
      <c r="J280" s="104">
        <v>148.25</v>
      </c>
      <c r="K280" s="104">
        <v>204.35</v>
      </c>
      <c r="L280" s="104">
        <v>150.09</v>
      </c>
      <c r="M280" s="104">
        <v>206.88</v>
      </c>
      <c r="N280" s="104">
        <v>151.02000000000001</v>
      </c>
      <c r="O280" s="104">
        <v>208.17</v>
      </c>
      <c r="P280" s="104">
        <v>151.96</v>
      </c>
      <c r="Q280" s="104">
        <v>209.46</v>
      </c>
      <c r="R280" s="104">
        <v>152.91999999999999</v>
      </c>
      <c r="S280" s="104">
        <v>210.78</v>
      </c>
      <c r="T280" s="104">
        <v>155.86000000000001</v>
      </c>
      <c r="U280" s="104">
        <v>214.84</v>
      </c>
      <c r="V280" s="104">
        <v>156.86000000000001</v>
      </c>
      <c r="W280" s="104">
        <v>216.22</v>
      </c>
      <c r="X280" s="104">
        <v>157.88</v>
      </c>
      <c r="Y280" s="104">
        <v>217.62</v>
      </c>
      <c r="Z280" s="104">
        <v>144.71</v>
      </c>
      <c r="AA280" s="104">
        <v>200.05</v>
      </c>
      <c r="AB280" s="104">
        <v>146.47999999999999</v>
      </c>
      <c r="AC280" s="104">
        <v>202.5</v>
      </c>
      <c r="AD280" s="104">
        <v>148.28</v>
      </c>
      <c r="AE280" s="104">
        <v>204.99</v>
      </c>
      <c r="AF280" s="104">
        <v>149.19999999999999</v>
      </c>
      <c r="AG280" s="104">
        <v>206.26</v>
      </c>
      <c r="AH280" s="104">
        <v>150.13999999999999</v>
      </c>
      <c r="AI280" s="104">
        <v>207.56</v>
      </c>
      <c r="AJ280" s="104">
        <v>121.56</v>
      </c>
      <c r="AK280" s="104">
        <v>167.56</v>
      </c>
    </row>
    <row r="281" spans="1:37" x14ac:dyDescent="0.25">
      <c r="A281" s="8">
        <v>3322</v>
      </c>
      <c r="B281" s="3" t="s">
        <v>387</v>
      </c>
      <c r="C281" s="74">
        <v>7896637033220</v>
      </c>
      <c r="D281" s="78" t="s">
        <v>176</v>
      </c>
      <c r="E281" s="5" t="s">
        <v>33</v>
      </c>
      <c r="F281" s="104">
        <v>249.24</v>
      </c>
      <c r="G281" s="104">
        <v>343.55</v>
      </c>
      <c r="H281" s="104">
        <v>264.26</v>
      </c>
      <c r="I281" s="104">
        <v>364.25</v>
      </c>
      <c r="J281" s="104">
        <v>267.48</v>
      </c>
      <c r="K281" s="104">
        <v>368.69</v>
      </c>
      <c r="L281" s="104">
        <v>270.77999999999997</v>
      </c>
      <c r="M281" s="104">
        <v>373.24</v>
      </c>
      <c r="N281" s="104">
        <v>272.45999999999998</v>
      </c>
      <c r="O281" s="104">
        <v>375.56</v>
      </c>
      <c r="P281" s="104">
        <v>274.16000000000003</v>
      </c>
      <c r="Q281" s="104">
        <v>377.9</v>
      </c>
      <c r="R281" s="104">
        <v>275.89</v>
      </c>
      <c r="S281" s="104">
        <v>380.29</v>
      </c>
      <c r="T281" s="104">
        <v>281.19</v>
      </c>
      <c r="U281" s="104">
        <v>387.59</v>
      </c>
      <c r="V281" s="104">
        <v>283.01</v>
      </c>
      <c r="W281" s="104">
        <v>390.1</v>
      </c>
      <c r="X281" s="104">
        <v>284.85000000000002</v>
      </c>
      <c r="Y281" s="104">
        <v>392.64</v>
      </c>
      <c r="Z281" s="104">
        <v>261.08</v>
      </c>
      <c r="AA281" s="104">
        <v>360.93</v>
      </c>
      <c r="AB281" s="104">
        <v>264.27</v>
      </c>
      <c r="AC281" s="104">
        <v>365.34</v>
      </c>
      <c r="AD281" s="104">
        <v>267.52999999999997</v>
      </c>
      <c r="AE281" s="104">
        <v>369.84</v>
      </c>
      <c r="AF281" s="104">
        <v>269.19</v>
      </c>
      <c r="AG281" s="104">
        <v>372.14</v>
      </c>
      <c r="AH281" s="104">
        <v>270.88</v>
      </c>
      <c r="AI281" s="104">
        <v>374.48</v>
      </c>
      <c r="AJ281" s="104">
        <v>219.34</v>
      </c>
      <c r="AK281" s="104">
        <v>302.33999999999997</v>
      </c>
    </row>
    <row r="282" spans="1:37" x14ac:dyDescent="0.25">
      <c r="A282" s="8"/>
      <c r="B282" s="79" t="s">
        <v>131</v>
      </c>
      <c r="C282" s="74"/>
      <c r="D282" s="78"/>
      <c r="E282" s="5"/>
      <c r="F282" s="104"/>
      <c r="G282" s="104"/>
      <c r="H282" s="104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  <c r="AA282" s="104"/>
      <c r="AB282" s="104"/>
      <c r="AC282" s="104"/>
      <c r="AD282" s="104"/>
      <c r="AE282" s="104"/>
      <c r="AF282" s="104"/>
      <c r="AG282" s="104"/>
      <c r="AH282" s="104"/>
      <c r="AI282" s="104"/>
      <c r="AJ282" s="104"/>
      <c r="AK282" s="104"/>
    </row>
    <row r="283" spans="1:37" x14ac:dyDescent="0.25">
      <c r="A283" s="8">
        <v>2264</v>
      </c>
      <c r="B283" s="3" t="s">
        <v>388</v>
      </c>
      <c r="C283" s="74">
        <v>7896637022644</v>
      </c>
      <c r="D283" s="78" t="s">
        <v>182</v>
      </c>
      <c r="E283" s="5" t="s">
        <v>362</v>
      </c>
      <c r="F283" s="104">
        <v>77.150000000000006</v>
      </c>
      <c r="G283" s="104">
        <v>103.49</v>
      </c>
      <c r="H283" s="104">
        <v>81.8</v>
      </c>
      <c r="I283" s="104">
        <v>109.73</v>
      </c>
      <c r="J283" s="104">
        <v>82.79</v>
      </c>
      <c r="K283" s="104">
        <v>111.06</v>
      </c>
      <c r="L283" s="104">
        <v>83.81</v>
      </c>
      <c r="M283" s="104">
        <v>112.43</v>
      </c>
      <c r="N283" s="104">
        <v>84.34</v>
      </c>
      <c r="O283" s="104">
        <v>113.14</v>
      </c>
      <c r="P283" s="104">
        <v>84.86</v>
      </c>
      <c r="Q283" s="104">
        <v>113.84</v>
      </c>
      <c r="R283" s="104">
        <v>85.4</v>
      </c>
      <c r="S283" s="104">
        <v>114.56</v>
      </c>
      <c r="T283" s="104">
        <v>87.04</v>
      </c>
      <c r="U283" s="104">
        <v>116.76</v>
      </c>
      <c r="V283" s="104">
        <v>87.6</v>
      </c>
      <c r="W283" s="104">
        <v>117.51</v>
      </c>
      <c r="X283" s="104">
        <v>88.17</v>
      </c>
      <c r="Y283" s="104">
        <v>118.28</v>
      </c>
      <c r="Z283" s="104">
        <v>73.03</v>
      </c>
      <c r="AA283" s="104">
        <v>100.96</v>
      </c>
      <c r="AB283" s="104">
        <v>73.92</v>
      </c>
      <c r="AC283" s="104">
        <v>102.19</v>
      </c>
      <c r="AD283" s="104">
        <v>74.83</v>
      </c>
      <c r="AE283" s="104">
        <v>103.45</v>
      </c>
      <c r="AF283" s="104">
        <v>75.3</v>
      </c>
      <c r="AG283" s="104">
        <v>104.1</v>
      </c>
      <c r="AH283" s="104">
        <v>75.77</v>
      </c>
      <c r="AI283" s="104">
        <v>104.75</v>
      </c>
      <c r="AJ283" s="104">
        <v>67.89</v>
      </c>
      <c r="AK283" s="104">
        <v>91.07</v>
      </c>
    </row>
    <row r="284" spans="1:37" x14ac:dyDescent="0.25">
      <c r="A284" s="8"/>
      <c r="B284" s="79" t="s">
        <v>389</v>
      </c>
      <c r="C284" s="74"/>
      <c r="D284" s="78"/>
      <c r="E284" s="5"/>
      <c r="F284" s="104"/>
      <c r="G284" s="104"/>
      <c r="H284" s="104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  <c r="AA284" s="104"/>
      <c r="AB284" s="104"/>
      <c r="AC284" s="104"/>
      <c r="AD284" s="104"/>
      <c r="AE284" s="104"/>
      <c r="AF284" s="104"/>
      <c r="AG284" s="104"/>
      <c r="AH284" s="104"/>
      <c r="AI284" s="104"/>
      <c r="AJ284" s="104"/>
      <c r="AK284" s="104"/>
    </row>
    <row r="285" spans="1:37" x14ac:dyDescent="0.25">
      <c r="A285" s="8">
        <v>3392</v>
      </c>
      <c r="B285" s="8" t="s">
        <v>390</v>
      </c>
      <c r="C285" s="74">
        <v>7896637033923</v>
      </c>
      <c r="D285" s="78" t="s">
        <v>182</v>
      </c>
      <c r="E285" s="5" t="s">
        <v>71</v>
      </c>
      <c r="F285" s="104">
        <v>75.44</v>
      </c>
      <c r="G285" s="104">
        <v>101.2</v>
      </c>
      <c r="H285" s="104">
        <v>79.989999999999995</v>
      </c>
      <c r="I285" s="104">
        <v>107.3</v>
      </c>
      <c r="J285" s="104">
        <v>80.959999999999994</v>
      </c>
      <c r="K285" s="104">
        <v>108.6</v>
      </c>
      <c r="L285" s="104">
        <v>81.96</v>
      </c>
      <c r="M285" s="104">
        <v>109.95</v>
      </c>
      <c r="N285" s="104">
        <v>82.47</v>
      </c>
      <c r="O285" s="104">
        <v>110.63</v>
      </c>
      <c r="P285" s="104">
        <v>82.99</v>
      </c>
      <c r="Q285" s="104">
        <v>111.33</v>
      </c>
      <c r="R285" s="104">
        <v>83.51</v>
      </c>
      <c r="S285" s="104">
        <v>112.03</v>
      </c>
      <c r="T285" s="104">
        <v>85.12</v>
      </c>
      <c r="U285" s="104">
        <v>114.19</v>
      </c>
      <c r="V285" s="104">
        <v>85.66</v>
      </c>
      <c r="W285" s="104">
        <v>114.91</v>
      </c>
      <c r="X285" s="104">
        <v>86.22</v>
      </c>
      <c r="Y285" s="104">
        <v>115.66</v>
      </c>
      <c r="Z285" s="104">
        <v>71.42</v>
      </c>
      <c r="AA285" s="104">
        <v>98.73</v>
      </c>
      <c r="AB285" s="104">
        <v>72.290000000000006</v>
      </c>
      <c r="AC285" s="104">
        <v>99.94</v>
      </c>
      <c r="AD285" s="104">
        <v>73.180000000000007</v>
      </c>
      <c r="AE285" s="104">
        <v>101.17</v>
      </c>
      <c r="AF285" s="104">
        <v>73.64</v>
      </c>
      <c r="AG285" s="104">
        <v>101.8</v>
      </c>
      <c r="AH285" s="104">
        <v>74.099999999999994</v>
      </c>
      <c r="AI285" s="104">
        <v>102.44</v>
      </c>
      <c r="AJ285" s="104">
        <v>66.39</v>
      </c>
      <c r="AK285" s="104">
        <v>89.06</v>
      </c>
    </row>
    <row r="286" spans="1:37" x14ac:dyDescent="0.25">
      <c r="A286" s="8">
        <v>3786</v>
      </c>
      <c r="B286" s="8" t="s">
        <v>391</v>
      </c>
      <c r="C286" s="74">
        <v>7896637033930</v>
      </c>
      <c r="D286" s="78" t="s">
        <v>182</v>
      </c>
      <c r="E286" s="5" t="s">
        <v>71</v>
      </c>
      <c r="F286" s="104">
        <v>224.35</v>
      </c>
      <c r="G286" s="104">
        <v>300.95999999999998</v>
      </c>
      <c r="H286" s="104">
        <v>237.87</v>
      </c>
      <c r="I286" s="104">
        <v>319.08999999999997</v>
      </c>
      <c r="J286" s="104">
        <v>240.77</v>
      </c>
      <c r="K286" s="104">
        <v>322.98</v>
      </c>
      <c r="L286" s="104">
        <v>243.74</v>
      </c>
      <c r="M286" s="104">
        <v>326.97000000000003</v>
      </c>
      <c r="N286" s="104">
        <v>245.25</v>
      </c>
      <c r="O286" s="104">
        <v>328.99</v>
      </c>
      <c r="P286" s="104">
        <v>246.79</v>
      </c>
      <c r="Q286" s="104">
        <v>331.06</v>
      </c>
      <c r="R286" s="104">
        <v>248.34</v>
      </c>
      <c r="S286" s="104">
        <v>333.14</v>
      </c>
      <c r="T286" s="104">
        <v>253.12</v>
      </c>
      <c r="U286" s="104">
        <v>339.55</v>
      </c>
      <c r="V286" s="104">
        <v>254.75</v>
      </c>
      <c r="W286" s="104">
        <v>341.74</v>
      </c>
      <c r="X286" s="104">
        <v>256.39999999999998</v>
      </c>
      <c r="Y286" s="104">
        <v>343.95</v>
      </c>
      <c r="Z286" s="104">
        <v>212.38</v>
      </c>
      <c r="AA286" s="104">
        <v>293.60000000000002</v>
      </c>
      <c r="AB286" s="104">
        <v>214.97</v>
      </c>
      <c r="AC286" s="104">
        <v>297.18</v>
      </c>
      <c r="AD286" s="104">
        <v>217.63</v>
      </c>
      <c r="AE286" s="104">
        <v>300.86</v>
      </c>
      <c r="AF286" s="104">
        <v>218.98</v>
      </c>
      <c r="AG286" s="104">
        <v>302.73</v>
      </c>
      <c r="AH286" s="104">
        <v>220.35</v>
      </c>
      <c r="AI286" s="104">
        <v>304.62</v>
      </c>
      <c r="AJ286" s="104">
        <v>197.43</v>
      </c>
      <c r="AK286" s="104">
        <v>264.85000000000002</v>
      </c>
    </row>
    <row r="287" spans="1:37" x14ac:dyDescent="0.25">
      <c r="A287" s="8"/>
      <c r="B287" s="83" t="s">
        <v>516</v>
      </c>
      <c r="C287" s="74"/>
      <c r="D287" s="78"/>
      <c r="E287" s="5"/>
      <c r="F287" s="104"/>
      <c r="G287" s="104"/>
      <c r="H287" s="104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  <c r="AA287" s="104"/>
      <c r="AB287" s="104"/>
      <c r="AC287" s="104"/>
      <c r="AD287" s="104"/>
      <c r="AE287" s="104"/>
      <c r="AF287" s="104"/>
      <c r="AG287" s="104"/>
      <c r="AH287" s="104"/>
      <c r="AI287" s="104"/>
      <c r="AJ287" s="104"/>
      <c r="AK287" s="104"/>
    </row>
    <row r="288" spans="1:37" x14ac:dyDescent="0.25">
      <c r="A288" s="8">
        <v>3850</v>
      </c>
      <c r="B288" s="8" t="s">
        <v>515</v>
      </c>
      <c r="C288" s="74">
        <v>7896637035965</v>
      </c>
      <c r="D288" s="78" t="s">
        <v>202</v>
      </c>
      <c r="E288" s="5" t="s">
        <v>203</v>
      </c>
      <c r="F288" s="104">
        <v>139.88999999999999</v>
      </c>
      <c r="G288" s="104">
        <v>234.4998157894737</v>
      </c>
      <c r="H288" s="104">
        <v>139.88999999999999</v>
      </c>
      <c r="I288" s="104">
        <v>234.4998157894737</v>
      </c>
      <c r="J288" s="104">
        <v>139.88999999999999</v>
      </c>
      <c r="K288" s="104">
        <v>234.4998157894737</v>
      </c>
      <c r="L288" s="104">
        <v>139.88999999999999</v>
      </c>
      <c r="M288" s="104">
        <v>234.4998157894737</v>
      </c>
      <c r="N288" s="104">
        <v>139.88999999999999</v>
      </c>
      <c r="O288" s="104">
        <v>234.4998157894737</v>
      </c>
      <c r="P288" s="104">
        <v>139.88999999999999</v>
      </c>
      <c r="Q288" s="104">
        <v>234.4998157894737</v>
      </c>
      <c r="R288" s="104">
        <v>139.88999999999999</v>
      </c>
      <c r="S288" s="104">
        <v>234.4998157894737</v>
      </c>
      <c r="T288" s="104">
        <v>139.88999999999999</v>
      </c>
      <c r="U288" s="104">
        <v>234.4998157894737</v>
      </c>
      <c r="V288" s="104">
        <v>139.88999999999999</v>
      </c>
      <c r="W288" s="104">
        <v>234.4998157894737</v>
      </c>
      <c r="X288" s="104">
        <v>139.88999999999999</v>
      </c>
      <c r="Y288" s="104">
        <v>234.4998157894737</v>
      </c>
      <c r="Z288" s="104">
        <v>139.88999999999999</v>
      </c>
      <c r="AA288" s="104">
        <v>234.4998157894737</v>
      </c>
      <c r="AB288" s="104">
        <v>139.88999999999999</v>
      </c>
      <c r="AC288" s="104">
        <v>234.4998157894737</v>
      </c>
      <c r="AD288" s="104">
        <v>139.88999999999999</v>
      </c>
      <c r="AE288" s="104">
        <v>234.4998157894737</v>
      </c>
      <c r="AF288" s="104">
        <v>139.88999999999999</v>
      </c>
      <c r="AG288" s="104">
        <v>234.4998157894737</v>
      </c>
      <c r="AH288" s="104">
        <v>139.88999999999999</v>
      </c>
      <c r="AI288" s="104">
        <v>234.4998157894737</v>
      </c>
      <c r="AJ288" s="104">
        <v>139.88999999999999</v>
      </c>
      <c r="AK288" s="104">
        <v>234.4998157894737</v>
      </c>
    </row>
    <row r="289" spans="1:37" x14ac:dyDescent="0.25">
      <c r="A289" s="8"/>
      <c r="B289" s="79" t="s">
        <v>392</v>
      </c>
      <c r="C289" s="74"/>
      <c r="D289" s="78"/>
      <c r="E289" s="5"/>
      <c r="F289" s="104"/>
      <c r="G289" s="104"/>
      <c r="H289" s="104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  <c r="AA289" s="104"/>
      <c r="AB289" s="104"/>
      <c r="AC289" s="104"/>
      <c r="AD289" s="104"/>
      <c r="AE289" s="104"/>
      <c r="AF289" s="104"/>
      <c r="AG289" s="104"/>
      <c r="AH289" s="104"/>
      <c r="AI289" s="104"/>
      <c r="AJ289" s="104"/>
      <c r="AK289" s="104"/>
    </row>
    <row r="290" spans="1:37" x14ac:dyDescent="0.25">
      <c r="A290" s="8">
        <v>3382</v>
      </c>
      <c r="B290" s="3" t="s">
        <v>393</v>
      </c>
      <c r="C290" s="74">
        <v>7896637033824</v>
      </c>
      <c r="D290" s="78" t="s">
        <v>176</v>
      </c>
      <c r="E290" s="5" t="s">
        <v>29</v>
      </c>
      <c r="F290" s="104">
        <v>71.709999999999994</v>
      </c>
      <c r="G290" s="104">
        <v>98.84</v>
      </c>
      <c r="H290" s="104">
        <v>76.03</v>
      </c>
      <c r="I290" s="104">
        <v>104.8</v>
      </c>
      <c r="J290" s="104">
        <v>76.959999999999994</v>
      </c>
      <c r="K290" s="104">
        <v>106.08</v>
      </c>
      <c r="L290" s="104">
        <v>77.91</v>
      </c>
      <c r="M290" s="104">
        <v>107.39</v>
      </c>
      <c r="N290" s="104">
        <v>78.39</v>
      </c>
      <c r="O290" s="104">
        <v>108.05</v>
      </c>
      <c r="P290" s="104">
        <v>78.88</v>
      </c>
      <c r="Q290" s="104">
        <v>108.73</v>
      </c>
      <c r="R290" s="104">
        <v>79.38</v>
      </c>
      <c r="S290" s="104">
        <v>109.42</v>
      </c>
      <c r="T290" s="104">
        <v>80.91</v>
      </c>
      <c r="U290" s="104">
        <v>111.53</v>
      </c>
      <c r="V290" s="104">
        <v>81.430000000000007</v>
      </c>
      <c r="W290" s="104">
        <v>112.24</v>
      </c>
      <c r="X290" s="104">
        <v>81.96</v>
      </c>
      <c r="Y290" s="104">
        <v>112.97</v>
      </c>
      <c r="Z290" s="104">
        <v>75.12</v>
      </c>
      <c r="AA290" s="104">
        <v>103.85</v>
      </c>
      <c r="AB290" s="104">
        <v>76.040000000000006</v>
      </c>
      <c r="AC290" s="104">
        <v>105.12</v>
      </c>
      <c r="AD290" s="104">
        <v>76.98</v>
      </c>
      <c r="AE290" s="104">
        <v>106.42</v>
      </c>
      <c r="AF290" s="104">
        <v>77.45</v>
      </c>
      <c r="AG290" s="104">
        <v>107.07</v>
      </c>
      <c r="AH290" s="104">
        <v>77.94</v>
      </c>
      <c r="AI290" s="104">
        <v>107.75</v>
      </c>
      <c r="AJ290" s="104">
        <v>63.11</v>
      </c>
      <c r="AK290" s="104">
        <v>86.99</v>
      </c>
    </row>
    <row r="291" spans="1:37" x14ac:dyDescent="0.25">
      <c r="A291" s="8">
        <v>3383</v>
      </c>
      <c r="B291" s="3" t="s">
        <v>394</v>
      </c>
      <c r="C291" s="74">
        <v>7896637033831</v>
      </c>
      <c r="D291" s="78" t="s">
        <v>176</v>
      </c>
      <c r="E291" s="5" t="s">
        <v>29</v>
      </c>
      <c r="F291" s="104">
        <v>107.62</v>
      </c>
      <c r="G291" s="104">
        <v>148.34</v>
      </c>
      <c r="H291" s="104">
        <v>114.1</v>
      </c>
      <c r="I291" s="104">
        <v>157.27000000000001</v>
      </c>
      <c r="J291" s="104">
        <v>115.5</v>
      </c>
      <c r="K291" s="104">
        <v>159.19999999999999</v>
      </c>
      <c r="L291" s="104">
        <v>116.92</v>
      </c>
      <c r="M291" s="104">
        <v>161.16</v>
      </c>
      <c r="N291" s="104">
        <v>117.65</v>
      </c>
      <c r="O291" s="104">
        <v>162.16999999999999</v>
      </c>
      <c r="P291" s="104">
        <v>118.38</v>
      </c>
      <c r="Q291" s="104">
        <v>163.16999999999999</v>
      </c>
      <c r="R291" s="104">
        <v>119.13</v>
      </c>
      <c r="S291" s="104">
        <v>164.21</v>
      </c>
      <c r="T291" s="104">
        <v>121.42</v>
      </c>
      <c r="U291" s="104">
        <v>167.36</v>
      </c>
      <c r="V291" s="104">
        <v>122.2</v>
      </c>
      <c r="W291" s="104">
        <v>168.44</v>
      </c>
      <c r="X291" s="104">
        <v>123</v>
      </c>
      <c r="Y291" s="104">
        <v>169.54</v>
      </c>
      <c r="Z291" s="104">
        <v>112.73</v>
      </c>
      <c r="AA291" s="104">
        <v>155.84</v>
      </c>
      <c r="AB291" s="104">
        <v>114.11</v>
      </c>
      <c r="AC291" s="104">
        <v>157.75</v>
      </c>
      <c r="AD291" s="104">
        <v>115.52</v>
      </c>
      <c r="AE291" s="104">
        <v>159.69999999999999</v>
      </c>
      <c r="AF291" s="104">
        <v>116.24</v>
      </c>
      <c r="AG291" s="104">
        <v>160.69</v>
      </c>
      <c r="AH291" s="104">
        <v>116.96</v>
      </c>
      <c r="AI291" s="104">
        <v>161.69</v>
      </c>
      <c r="AJ291" s="104">
        <v>94.7</v>
      </c>
      <c r="AK291" s="104">
        <v>130.53</v>
      </c>
    </row>
    <row r="292" spans="1:37" x14ac:dyDescent="0.25">
      <c r="A292" s="8">
        <v>3384</v>
      </c>
      <c r="B292" s="3" t="s">
        <v>395</v>
      </c>
      <c r="C292" s="74">
        <v>7896637033848</v>
      </c>
      <c r="D292" s="78" t="s">
        <v>176</v>
      </c>
      <c r="E292" s="5" t="s">
        <v>29</v>
      </c>
      <c r="F292" s="104">
        <v>182.46</v>
      </c>
      <c r="G292" s="104">
        <v>251.5</v>
      </c>
      <c r="H292" s="104">
        <v>193.45</v>
      </c>
      <c r="I292" s="104">
        <v>266.64999999999998</v>
      </c>
      <c r="J292" s="104">
        <v>195.81</v>
      </c>
      <c r="K292" s="104">
        <v>269.89999999999998</v>
      </c>
      <c r="L292" s="104">
        <v>198.23</v>
      </c>
      <c r="M292" s="104">
        <v>273.24</v>
      </c>
      <c r="N292" s="104">
        <v>199.46</v>
      </c>
      <c r="O292" s="104">
        <v>274.93</v>
      </c>
      <c r="P292" s="104">
        <v>200.71</v>
      </c>
      <c r="Q292" s="104">
        <v>276.66000000000003</v>
      </c>
      <c r="R292" s="104">
        <v>201.97</v>
      </c>
      <c r="S292" s="104">
        <v>278.39</v>
      </c>
      <c r="T292" s="104">
        <v>205.85</v>
      </c>
      <c r="U292" s="104">
        <v>283.74</v>
      </c>
      <c r="V292" s="104">
        <v>207.18</v>
      </c>
      <c r="W292" s="104">
        <v>285.58</v>
      </c>
      <c r="X292" s="104">
        <v>208.53</v>
      </c>
      <c r="Y292" s="104">
        <v>287.44</v>
      </c>
      <c r="Z292" s="104">
        <v>191.13</v>
      </c>
      <c r="AA292" s="104">
        <v>264.23</v>
      </c>
      <c r="AB292" s="104">
        <v>193.46</v>
      </c>
      <c r="AC292" s="104">
        <v>267.45</v>
      </c>
      <c r="AD292" s="104">
        <v>195.85</v>
      </c>
      <c r="AE292" s="104">
        <v>270.75</v>
      </c>
      <c r="AF292" s="104">
        <v>197.07</v>
      </c>
      <c r="AG292" s="104">
        <v>272.44</v>
      </c>
      <c r="AH292" s="104">
        <v>198.3</v>
      </c>
      <c r="AI292" s="104">
        <v>274.14</v>
      </c>
      <c r="AJ292" s="104">
        <v>160.57</v>
      </c>
      <c r="AK292" s="104">
        <v>221.33</v>
      </c>
    </row>
    <row r="293" spans="1:37" x14ac:dyDescent="0.25">
      <c r="A293" s="8">
        <v>3760</v>
      </c>
      <c r="B293" s="3" t="s">
        <v>393</v>
      </c>
      <c r="C293" s="74">
        <v>7896637037600</v>
      </c>
      <c r="D293" s="78" t="s">
        <v>176</v>
      </c>
      <c r="E293" s="5" t="s">
        <v>29</v>
      </c>
      <c r="F293" s="104">
        <v>71.709999999999994</v>
      </c>
      <c r="G293" s="104">
        <v>98.84</v>
      </c>
      <c r="H293" s="104">
        <v>76.03</v>
      </c>
      <c r="I293" s="104">
        <v>104.8</v>
      </c>
      <c r="J293" s="104">
        <v>76.959999999999994</v>
      </c>
      <c r="K293" s="104">
        <v>106.08</v>
      </c>
      <c r="L293" s="104">
        <v>77.91</v>
      </c>
      <c r="M293" s="104">
        <v>107.39</v>
      </c>
      <c r="N293" s="104">
        <v>78.39</v>
      </c>
      <c r="O293" s="104">
        <v>108.05</v>
      </c>
      <c r="P293" s="104">
        <v>78.88</v>
      </c>
      <c r="Q293" s="104">
        <v>108.73</v>
      </c>
      <c r="R293" s="104">
        <v>79.38</v>
      </c>
      <c r="S293" s="104">
        <v>109.42</v>
      </c>
      <c r="T293" s="104">
        <v>80.91</v>
      </c>
      <c r="U293" s="104">
        <v>111.53</v>
      </c>
      <c r="V293" s="104">
        <v>81.430000000000007</v>
      </c>
      <c r="W293" s="104">
        <v>112.24</v>
      </c>
      <c r="X293" s="104">
        <v>81.96</v>
      </c>
      <c r="Y293" s="104">
        <v>112.97</v>
      </c>
      <c r="Z293" s="104">
        <v>75.12</v>
      </c>
      <c r="AA293" s="104">
        <v>103.85</v>
      </c>
      <c r="AB293" s="104">
        <v>76.040000000000006</v>
      </c>
      <c r="AC293" s="104">
        <v>105.12</v>
      </c>
      <c r="AD293" s="104">
        <v>76.98</v>
      </c>
      <c r="AE293" s="104">
        <v>106.42</v>
      </c>
      <c r="AF293" s="104">
        <v>77.45</v>
      </c>
      <c r="AG293" s="104">
        <v>107.07</v>
      </c>
      <c r="AH293" s="104">
        <v>77.94</v>
      </c>
      <c r="AI293" s="104">
        <v>107.75</v>
      </c>
      <c r="AJ293" s="104">
        <v>63.11</v>
      </c>
      <c r="AK293" s="104">
        <v>86.99</v>
      </c>
    </row>
    <row r="294" spans="1:37" x14ac:dyDescent="0.25">
      <c r="A294" s="8">
        <v>3761</v>
      </c>
      <c r="B294" s="3" t="s">
        <v>394</v>
      </c>
      <c r="C294" s="74">
        <v>7896637037617</v>
      </c>
      <c r="D294" s="78" t="s">
        <v>176</v>
      </c>
      <c r="E294" s="5" t="s">
        <v>29</v>
      </c>
      <c r="F294" s="104">
        <v>107.62</v>
      </c>
      <c r="G294" s="104">
        <v>148.34</v>
      </c>
      <c r="H294" s="104">
        <v>114.1</v>
      </c>
      <c r="I294" s="104">
        <v>157.27000000000001</v>
      </c>
      <c r="J294" s="104">
        <v>115.5</v>
      </c>
      <c r="K294" s="104">
        <v>159.19999999999999</v>
      </c>
      <c r="L294" s="104">
        <v>116.92</v>
      </c>
      <c r="M294" s="104">
        <v>161.16</v>
      </c>
      <c r="N294" s="104">
        <v>117.65</v>
      </c>
      <c r="O294" s="104">
        <v>162.16999999999999</v>
      </c>
      <c r="P294" s="104">
        <v>118.38</v>
      </c>
      <c r="Q294" s="104">
        <v>163.16999999999999</v>
      </c>
      <c r="R294" s="104">
        <v>119.13</v>
      </c>
      <c r="S294" s="104">
        <v>164.21</v>
      </c>
      <c r="T294" s="104">
        <v>121.42</v>
      </c>
      <c r="U294" s="104">
        <v>167.36</v>
      </c>
      <c r="V294" s="104">
        <v>122.2</v>
      </c>
      <c r="W294" s="104">
        <v>168.44</v>
      </c>
      <c r="X294" s="104">
        <v>123</v>
      </c>
      <c r="Y294" s="104">
        <v>169.54</v>
      </c>
      <c r="Z294" s="104">
        <v>112.73</v>
      </c>
      <c r="AA294" s="104">
        <v>155.84</v>
      </c>
      <c r="AB294" s="104">
        <v>114.11</v>
      </c>
      <c r="AC294" s="104">
        <v>157.75</v>
      </c>
      <c r="AD294" s="104">
        <v>115.52</v>
      </c>
      <c r="AE294" s="104">
        <v>159.69999999999999</v>
      </c>
      <c r="AF294" s="104">
        <v>116.24</v>
      </c>
      <c r="AG294" s="104">
        <v>160.69</v>
      </c>
      <c r="AH294" s="104">
        <v>116.96</v>
      </c>
      <c r="AI294" s="104">
        <v>161.69</v>
      </c>
      <c r="AJ294" s="104">
        <v>94.7</v>
      </c>
      <c r="AK294" s="104">
        <v>130.53</v>
      </c>
    </row>
    <row r="295" spans="1:37" x14ac:dyDescent="0.25">
      <c r="A295" s="8">
        <v>3762</v>
      </c>
      <c r="B295" s="3" t="s">
        <v>395</v>
      </c>
      <c r="C295" s="74">
        <v>7896637037624</v>
      </c>
      <c r="D295" s="78" t="s">
        <v>176</v>
      </c>
      <c r="E295" s="5" t="s">
        <v>29</v>
      </c>
      <c r="F295" s="104">
        <v>182.46</v>
      </c>
      <c r="G295" s="104">
        <v>251.5</v>
      </c>
      <c r="H295" s="104">
        <v>193.45</v>
      </c>
      <c r="I295" s="104">
        <v>266.64999999999998</v>
      </c>
      <c r="J295" s="104">
        <v>195.81</v>
      </c>
      <c r="K295" s="104">
        <v>269.89999999999998</v>
      </c>
      <c r="L295" s="104">
        <v>198.23</v>
      </c>
      <c r="M295" s="104">
        <v>273.24</v>
      </c>
      <c r="N295" s="104">
        <v>199.46</v>
      </c>
      <c r="O295" s="104">
        <v>274.93</v>
      </c>
      <c r="P295" s="104">
        <v>200.71</v>
      </c>
      <c r="Q295" s="104">
        <v>276.66000000000003</v>
      </c>
      <c r="R295" s="104">
        <v>201.97</v>
      </c>
      <c r="S295" s="104">
        <v>278.39</v>
      </c>
      <c r="T295" s="104">
        <v>205.85</v>
      </c>
      <c r="U295" s="104">
        <v>283.74</v>
      </c>
      <c r="V295" s="104">
        <v>207.18</v>
      </c>
      <c r="W295" s="104">
        <v>285.58</v>
      </c>
      <c r="X295" s="104">
        <v>208.53</v>
      </c>
      <c r="Y295" s="104">
        <v>287.44</v>
      </c>
      <c r="Z295" s="104">
        <v>191.13</v>
      </c>
      <c r="AA295" s="104">
        <v>264.23</v>
      </c>
      <c r="AB295" s="104">
        <v>193.46</v>
      </c>
      <c r="AC295" s="104">
        <v>267.45</v>
      </c>
      <c r="AD295" s="104">
        <v>195.85</v>
      </c>
      <c r="AE295" s="104">
        <v>270.75</v>
      </c>
      <c r="AF295" s="104">
        <v>197.07</v>
      </c>
      <c r="AG295" s="104">
        <v>272.44</v>
      </c>
      <c r="AH295" s="104">
        <v>198.3</v>
      </c>
      <c r="AI295" s="104">
        <v>274.14</v>
      </c>
      <c r="AJ295" s="104">
        <v>160.57</v>
      </c>
      <c r="AK295" s="104">
        <v>221.33</v>
      </c>
    </row>
    <row r="296" spans="1:37" x14ac:dyDescent="0.25">
      <c r="A296" s="97"/>
      <c r="B296" s="98"/>
      <c r="C296" s="99"/>
      <c r="D296" s="100"/>
      <c r="E296" s="101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  <c r="AA296" s="102"/>
      <c r="AB296" s="102"/>
      <c r="AC296" s="102"/>
      <c r="AD296" s="102"/>
      <c r="AE296" s="102"/>
      <c r="AF296" s="102"/>
      <c r="AG296" s="102"/>
      <c r="AH296" s="102"/>
      <c r="AI296" s="102"/>
      <c r="AJ296" s="103"/>
      <c r="AK296" s="103"/>
    </row>
    <row r="297" spans="1:37" x14ac:dyDescent="0.25">
      <c r="A297" s="117" t="s">
        <v>396</v>
      </c>
      <c r="B297" s="117"/>
      <c r="C297" s="75"/>
      <c r="D297" s="73"/>
      <c r="I297" s="2"/>
      <c r="J297" s="77"/>
      <c r="K297" s="2"/>
      <c r="L297" s="2"/>
      <c r="M297" s="2"/>
      <c r="N297" s="2"/>
      <c r="O297" s="2"/>
      <c r="T297" s="2"/>
      <c r="X297" s="2"/>
      <c r="AA297" s="2"/>
      <c r="AC297" s="2"/>
      <c r="AD297" s="2"/>
      <c r="AE297" s="2"/>
      <c r="AF297" s="2"/>
      <c r="AG297" s="2"/>
      <c r="AH297" s="2"/>
      <c r="AI297" s="2"/>
      <c r="AK297" s="2"/>
    </row>
    <row r="298" spans="1:37" x14ac:dyDescent="0.25">
      <c r="A298" s="23"/>
      <c r="D298" s="72"/>
      <c r="I298" s="10"/>
      <c r="K298" s="10"/>
      <c r="L298" s="10"/>
      <c r="M298" s="10"/>
      <c r="N298" s="10"/>
      <c r="O298" s="10"/>
      <c r="Q298" s="2"/>
      <c r="S298" s="2"/>
      <c r="T298" s="10"/>
      <c r="X298" s="10"/>
      <c r="AA298" s="10"/>
      <c r="AC298" s="10"/>
      <c r="AD298" s="10"/>
      <c r="AE298" s="10"/>
      <c r="AF298" s="10"/>
      <c r="AG298" s="10"/>
      <c r="AH298" s="10"/>
      <c r="AI298" s="10"/>
      <c r="AK298" s="10"/>
    </row>
    <row r="299" spans="1:37" x14ac:dyDescent="0.25">
      <c r="D299" s="72"/>
      <c r="I299" s="10"/>
      <c r="K299" s="10"/>
      <c r="L299" s="10"/>
      <c r="M299" s="10"/>
      <c r="N299" s="10"/>
      <c r="O299" s="10"/>
      <c r="Q299" s="2"/>
      <c r="S299" s="2"/>
      <c r="T299" s="10"/>
      <c r="X299" s="10"/>
      <c r="AA299" s="10"/>
      <c r="AC299" s="10"/>
      <c r="AD299" s="10"/>
      <c r="AE299" s="10"/>
      <c r="AF299" s="10"/>
      <c r="AG299" s="10"/>
      <c r="AH299" s="10"/>
      <c r="AI299" s="10"/>
      <c r="AK299" s="10"/>
    </row>
    <row r="300" spans="1:37" x14ac:dyDescent="0.25">
      <c r="D300" s="72"/>
      <c r="I300" s="10"/>
      <c r="K300" s="10"/>
      <c r="L300" s="10"/>
      <c r="M300" s="10"/>
      <c r="N300" s="10"/>
      <c r="O300" s="10"/>
      <c r="Q300" s="2"/>
      <c r="S300" s="2"/>
      <c r="T300" s="10"/>
      <c r="X300" s="10"/>
      <c r="AA300" s="10"/>
      <c r="AC300" s="10"/>
      <c r="AD300" s="10"/>
      <c r="AE300" s="10"/>
      <c r="AF300" s="10"/>
      <c r="AG300" s="10"/>
      <c r="AH300" s="10"/>
      <c r="AI300" s="10"/>
      <c r="AK300" s="10"/>
    </row>
    <row r="301" spans="1:37" x14ac:dyDescent="0.25">
      <c r="D301" s="72"/>
      <c r="I301" s="10"/>
      <c r="K301" s="10"/>
      <c r="L301" s="10"/>
      <c r="M301" s="10"/>
      <c r="N301" s="10"/>
      <c r="O301" s="10"/>
      <c r="Q301" s="2"/>
      <c r="S301" s="2"/>
      <c r="T301" s="10"/>
      <c r="X301" s="10"/>
      <c r="AA301" s="10"/>
      <c r="AC301" s="10"/>
      <c r="AD301" s="10"/>
      <c r="AE301" s="10"/>
      <c r="AF301" s="10"/>
      <c r="AG301" s="10"/>
      <c r="AH301" s="10"/>
      <c r="AI301" s="10"/>
      <c r="AK301" s="10"/>
    </row>
    <row r="302" spans="1:37" x14ac:dyDescent="0.25">
      <c r="D302" s="72"/>
    </row>
    <row r="303" spans="1:37" x14ac:dyDescent="0.25">
      <c r="D303" s="72"/>
    </row>
    <row r="304" spans="1:37" x14ac:dyDescent="0.25">
      <c r="D304" s="72"/>
    </row>
    <row r="305" spans="4:4" x14ac:dyDescent="0.25">
      <c r="D305" s="72"/>
    </row>
    <row r="306" spans="4:4" x14ac:dyDescent="0.25">
      <c r="D306" s="72"/>
    </row>
    <row r="307" spans="4:4" x14ac:dyDescent="0.25">
      <c r="D307" s="72"/>
    </row>
    <row r="308" spans="4:4" x14ac:dyDescent="0.25">
      <c r="D308" s="72"/>
    </row>
    <row r="309" spans="4:4" x14ac:dyDescent="0.25">
      <c r="D309" s="72"/>
    </row>
  </sheetData>
  <sheetProtection autoFilter="0"/>
  <autoFilter ref="A9:AK297" xr:uid="{00000000-0001-0000-0200-000000000000}"/>
  <mergeCells count="17">
    <mergeCell ref="V8:W8"/>
    <mergeCell ref="AF8:AG8"/>
    <mergeCell ref="AJ8:AK8"/>
    <mergeCell ref="AH8:AI8"/>
    <mergeCell ref="AD8:AE8"/>
    <mergeCell ref="F3:G3"/>
    <mergeCell ref="F8:G8"/>
    <mergeCell ref="Z8:AA8"/>
    <mergeCell ref="AB8:AC8"/>
    <mergeCell ref="R8:S8"/>
    <mergeCell ref="L8:M8"/>
    <mergeCell ref="N8:O8"/>
    <mergeCell ref="P8:Q8"/>
    <mergeCell ref="H8:I8"/>
    <mergeCell ref="J8:K8"/>
    <mergeCell ref="T8:U8"/>
    <mergeCell ref="X8:Y8"/>
  </mergeCells>
  <phoneticPr fontId="33" type="noConversion"/>
  <printOptions horizontalCentered="1"/>
  <pageMargins left="0" right="0" top="0" bottom="0" header="0" footer="0"/>
  <pageSetup paperSize="9" scale="3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10"/>
  <dimension ref="B5:E48"/>
  <sheetViews>
    <sheetView showGridLines="0" topLeftCell="A10" workbookViewId="0">
      <selection activeCell="E9" sqref="E9"/>
    </sheetView>
  </sheetViews>
  <sheetFormatPr defaultColWidth="9.42578125" defaultRowHeight="15" x14ac:dyDescent="0.25"/>
  <cols>
    <col min="3" max="3" width="43.42578125" customWidth="1"/>
    <col min="4" max="4" width="19.42578125" style="54" customWidth="1"/>
  </cols>
  <sheetData>
    <row r="5" spans="2:5" ht="15.75" x14ac:dyDescent="0.25">
      <c r="C5" s="63" t="s">
        <v>397</v>
      </c>
    </row>
    <row r="6" spans="2:5" ht="15.75" thickBot="1" x14ac:dyDescent="0.3"/>
    <row r="7" spans="2:5" ht="28.5" customHeight="1" x14ac:dyDescent="0.25">
      <c r="B7" s="59" t="s">
        <v>398</v>
      </c>
      <c r="C7" s="134" t="s">
        <v>170</v>
      </c>
      <c r="D7" s="136" t="s">
        <v>171</v>
      </c>
      <c r="E7" s="60"/>
    </row>
    <row r="8" spans="2:5" ht="15.75" thickBot="1" x14ac:dyDescent="0.3">
      <c r="B8" s="61" t="s">
        <v>399</v>
      </c>
      <c r="C8" s="135"/>
      <c r="D8" s="137"/>
      <c r="E8" s="60"/>
    </row>
    <row r="9" spans="2:5" ht="15.75" thickBot="1" x14ac:dyDescent="0.3">
      <c r="B9" s="57">
        <v>2521</v>
      </c>
      <c r="C9" s="58" t="s">
        <v>179</v>
      </c>
      <c r="D9" s="62">
        <v>7896637025218</v>
      </c>
      <c r="E9" s="60"/>
    </row>
    <row r="10" spans="2:5" ht="15.75" thickBot="1" x14ac:dyDescent="0.3">
      <c r="B10" s="57">
        <v>2555</v>
      </c>
      <c r="C10" s="58" t="s">
        <v>177</v>
      </c>
      <c r="D10" s="62">
        <v>7896637025553</v>
      </c>
      <c r="E10" s="60"/>
    </row>
    <row r="11" spans="2:5" ht="15.75" thickBot="1" x14ac:dyDescent="0.3">
      <c r="B11" s="57">
        <v>2436</v>
      </c>
      <c r="C11" s="58" t="s">
        <v>210</v>
      </c>
      <c r="D11" s="62">
        <v>7896637024365</v>
      </c>
      <c r="E11" s="60"/>
    </row>
    <row r="12" spans="2:5" ht="15.75" thickBot="1" x14ac:dyDescent="0.3">
      <c r="B12" s="57">
        <v>2548</v>
      </c>
      <c r="C12" s="58" t="s">
        <v>216</v>
      </c>
      <c r="D12" s="62">
        <v>7896637025485</v>
      </c>
      <c r="E12" s="60"/>
    </row>
    <row r="13" spans="2:5" ht="15.75" thickBot="1" x14ac:dyDescent="0.3">
      <c r="B13" s="57">
        <v>2907</v>
      </c>
      <c r="C13" s="58" t="s">
        <v>279</v>
      </c>
      <c r="D13" s="62">
        <v>7896637029070</v>
      </c>
      <c r="E13" s="60" t="s">
        <v>400</v>
      </c>
    </row>
    <row r="14" spans="2:5" ht="15.75" thickBot="1" x14ac:dyDescent="0.3">
      <c r="B14" s="57">
        <v>2911</v>
      </c>
      <c r="C14" s="58" t="s">
        <v>280</v>
      </c>
      <c r="D14" s="62">
        <v>7896637029117</v>
      </c>
      <c r="E14" s="60" t="s">
        <v>400</v>
      </c>
    </row>
    <row r="15" spans="2:5" ht="15.75" thickBot="1" x14ac:dyDescent="0.3">
      <c r="B15" s="57">
        <v>2915</v>
      </c>
      <c r="C15" s="58" t="s">
        <v>277</v>
      </c>
      <c r="D15" s="62">
        <v>7896637029155</v>
      </c>
      <c r="E15" s="60" t="s">
        <v>400</v>
      </c>
    </row>
    <row r="16" spans="2:5" ht="15.75" thickBot="1" x14ac:dyDescent="0.3">
      <c r="B16" s="57">
        <v>2379</v>
      </c>
      <c r="C16" s="58" t="s">
        <v>401</v>
      </c>
      <c r="D16" s="62">
        <v>7896637023795</v>
      </c>
      <c r="E16" s="60" t="s">
        <v>400</v>
      </c>
    </row>
    <row r="17" spans="2:5" ht="15.75" thickBot="1" x14ac:dyDescent="0.3">
      <c r="B17" s="57">
        <v>2385</v>
      </c>
      <c r="C17" s="58" t="s">
        <v>402</v>
      </c>
      <c r="D17" s="62">
        <v>7896637023856</v>
      </c>
      <c r="E17" s="60" t="s">
        <v>400</v>
      </c>
    </row>
    <row r="18" spans="2:5" ht="15.75" thickBot="1" x14ac:dyDescent="0.3">
      <c r="B18" s="57">
        <v>3000</v>
      </c>
      <c r="C18" s="58" t="s">
        <v>365</v>
      </c>
      <c r="D18" s="62">
        <v>7896637030007</v>
      </c>
      <c r="E18" s="60" t="s">
        <v>400</v>
      </c>
    </row>
    <row r="19" spans="2:5" ht="15.75" thickBot="1" x14ac:dyDescent="0.3">
      <c r="B19" s="57">
        <v>3001</v>
      </c>
      <c r="C19" s="58" t="s">
        <v>367</v>
      </c>
      <c r="D19" s="62">
        <v>7896637030014</v>
      </c>
      <c r="E19" s="60" t="s">
        <v>400</v>
      </c>
    </row>
    <row r="22" spans="2:5" ht="15.75" x14ac:dyDescent="0.25">
      <c r="C22" s="63" t="s">
        <v>403</v>
      </c>
    </row>
    <row r="23" spans="2:5" ht="15.75" thickBot="1" x14ac:dyDescent="0.3"/>
    <row r="24" spans="2:5" x14ac:dyDescent="0.25">
      <c r="B24" s="55" t="s">
        <v>398</v>
      </c>
      <c r="C24" s="134" t="s">
        <v>170</v>
      </c>
      <c r="D24" s="134" t="s">
        <v>171</v>
      </c>
    </row>
    <row r="25" spans="2:5" ht="15.75" thickBot="1" x14ac:dyDescent="0.3">
      <c r="B25" s="56" t="s">
        <v>399</v>
      </c>
      <c r="C25" s="135"/>
      <c r="D25" s="135"/>
    </row>
    <row r="26" spans="2:5" ht="15.75" thickBot="1" x14ac:dyDescent="0.3">
      <c r="B26" s="57">
        <v>1702</v>
      </c>
      <c r="C26" s="58" t="s">
        <v>188</v>
      </c>
      <c r="D26" s="62">
        <v>7896637017022</v>
      </c>
    </row>
    <row r="27" spans="2:5" ht="15.75" thickBot="1" x14ac:dyDescent="0.3">
      <c r="B27" s="57">
        <v>1704</v>
      </c>
      <c r="C27" s="58" t="s">
        <v>189</v>
      </c>
      <c r="D27" s="62">
        <v>7896637017046</v>
      </c>
    </row>
    <row r="28" spans="2:5" ht="15.75" thickBot="1" x14ac:dyDescent="0.3">
      <c r="B28" s="57">
        <v>2617</v>
      </c>
      <c r="C28" s="58" t="s">
        <v>211</v>
      </c>
      <c r="D28" s="62">
        <v>7896637026178</v>
      </c>
    </row>
    <row r="29" spans="2:5" ht="15.75" thickBot="1" x14ac:dyDescent="0.3">
      <c r="B29" s="57">
        <v>2618</v>
      </c>
      <c r="C29" s="58" t="s">
        <v>212</v>
      </c>
      <c r="D29" s="62">
        <v>7896637026185</v>
      </c>
    </row>
    <row r="30" spans="2:5" ht="15.75" thickBot="1" x14ac:dyDescent="0.3">
      <c r="B30" s="57">
        <v>2622</v>
      </c>
      <c r="C30" s="58" t="s">
        <v>213</v>
      </c>
      <c r="D30" s="62">
        <v>7896637026222</v>
      </c>
    </row>
    <row r="31" spans="2:5" ht="15.75" thickBot="1" x14ac:dyDescent="0.3">
      <c r="B31" s="57">
        <v>2831</v>
      </c>
      <c r="C31" s="58" t="s">
        <v>230</v>
      </c>
      <c r="D31" s="62">
        <v>7896637028318</v>
      </c>
    </row>
    <row r="32" spans="2:5" ht="15.75" thickBot="1" x14ac:dyDescent="0.3">
      <c r="B32" s="57">
        <v>3087</v>
      </c>
      <c r="C32" s="58" t="s">
        <v>404</v>
      </c>
      <c r="D32" s="62">
        <v>7896637030878</v>
      </c>
    </row>
    <row r="33" spans="2:4" ht="15.75" thickBot="1" x14ac:dyDescent="0.3">
      <c r="B33" s="57">
        <v>1717</v>
      </c>
      <c r="C33" s="58" t="s">
        <v>233</v>
      </c>
      <c r="D33" s="62">
        <v>7896637017176</v>
      </c>
    </row>
    <row r="34" spans="2:4" ht="15.75" thickBot="1" x14ac:dyDescent="0.3">
      <c r="B34" s="57">
        <v>1719</v>
      </c>
      <c r="C34" s="58" t="s">
        <v>234</v>
      </c>
      <c r="D34" s="62">
        <v>7896637017190</v>
      </c>
    </row>
    <row r="35" spans="2:4" ht="15.75" thickBot="1" x14ac:dyDescent="0.3">
      <c r="B35" s="57">
        <v>2650</v>
      </c>
      <c r="C35" s="58" t="s">
        <v>405</v>
      </c>
      <c r="D35" s="62">
        <v>7896637026505</v>
      </c>
    </row>
    <row r="36" spans="2:4" ht="15.75" thickBot="1" x14ac:dyDescent="0.3">
      <c r="B36" s="57">
        <v>2629</v>
      </c>
      <c r="C36" s="58" t="s">
        <v>406</v>
      </c>
      <c r="D36" s="62">
        <v>7896637026291</v>
      </c>
    </row>
    <row r="37" spans="2:4" ht="15.75" thickBot="1" x14ac:dyDescent="0.3">
      <c r="B37" s="57">
        <v>2630</v>
      </c>
      <c r="C37" s="58" t="s">
        <v>287</v>
      </c>
      <c r="D37" s="62">
        <v>7896637026307</v>
      </c>
    </row>
    <row r="38" spans="2:4" ht="15.75" thickBot="1" x14ac:dyDescent="0.3">
      <c r="B38" s="57">
        <v>2680</v>
      </c>
      <c r="C38" s="58" t="s">
        <v>288</v>
      </c>
      <c r="D38" s="62">
        <v>7896637026802</v>
      </c>
    </row>
    <row r="39" spans="2:4" ht="15.75" thickBot="1" x14ac:dyDescent="0.3">
      <c r="B39" s="57">
        <v>2690</v>
      </c>
      <c r="C39" s="58" t="s">
        <v>407</v>
      </c>
      <c r="D39" s="62">
        <v>7896637026901</v>
      </c>
    </row>
    <row r="40" spans="2:4" ht="15.75" thickBot="1" x14ac:dyDescent="0.3">
      <c r="B40" s="57">
        <v>2671</v>
      </c>
      <c r="C40" s="58" t="s">
        <v>330</v>
      </c>
      <c r="D40" s="62">
        <v>7896637026703</v>
      </c>
    </row>
    <row r="41" spans="2:4" ht="15.75" thickBot="1" x14ac:dyDescent="0.3">
      <c r="B41" s="57">
        <v>2672</v>
      </c>
      <c r="C41" s="58" t="s">
        <v>334</v>
      </c>
      <c r="D41" s="62">
        <v>7896637026727</v>
      </c>
    </row>
    <row r="42" spans="2:4" ht="15.75" thickBot="1" x14ac:dyDescent="0.3">
      <c r="B42" s="57">
        <v>3085</v>
      </c>
      <c r="C42" s="58" t="s">
        <v>329</v>
      </c>
      <c r="D42" s="62">
        <v>7896637030854</v>
      </c>
    </row>
    <row r="43" spans="2:4" ht="15.75" thickBot="1" x14ac:dyDescent="0.3">
      <c r="B43" s="57">
        <v>3086</v>
      </c>
      <c r="C43" s="58" t="s">
        <v>331</v>
      </c>
      <c r="D43" s="62">
        <v>7896637030861</v>
      </c>
    </row>
    <row r="44" spans="2:4" ht="15.75" thickBot="1" x14ac:dyDescent="0.3">
      <c r="B44" s="57">
        <v>1501</v>
      </c>
      <c r="C44" s="58" t="s">
        <v>363</v>
      </c>
      <c r="D44" s="62">
        <v>7896637015011</v>
      </c>
    </row>
    <row r="45" spans="2:4" ht="15.75" thickBot="1" x14ac:dyDescent="0.3">
      <c r="B45" s="57">
        <v>2830</v>
      </c>
      <c r="C45" s="58" t="s">
        <v>408</v>
      </c>
      <c r="D45" s="62">
        <v>7896637028301</v>
      </c>
    </row>
    <row r="46" spans="2:4" ht="15.75" thickBot="1" x14ac:dyDescent="0.3">
      <c r="B46" s="57">
        <v>2832</v>
      </c>
      <c r="C46" s="58" t="s">
        <v>409</v>
      </c>
      <c r="D46" s="62">
        <v>7896637028325</v>
      </c>
    </row>
    <row r="47" spans="2:4" ht="15.75" thickBot="1" x14ac:dyDescent="0.3">
      <c r="B47" s="57">
        <v>3080</v>
      </c>
      <c r="C47" s="58" t="s">
        <v>410</v>
      </c>
      <c r="D47" s="62">
        <v>7896637030809</v>
      </c>
    </row>
    <row r="48" spans="2:4" ht="15.75" thickBot="1" x14ac:dyDescent="0.3">
      <c r="B48" s="57">
        <v>3082</v>
      </c>
      <c r="C48" s="58" t="s">
        <v>376</v>
      </c>
      <c r="D48" s="62">
        <v>7896637030823</v>
      </c>
    </row>
  </sheetData>
  <mergeCells count="4">
    <mergeCell ref="C7:C8"/>
    <mergeCell ref="D7:D8"/>
    <mergeCell ref="C24:C25"/>
    <mergeCell ref="D24:D2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28"/>
  <sheetViews>
    <sheetView showGridLines="0" workbookViewId="0">
      <selection activeCell="E6" sqref="E6"/>
    </sheetView>
  </sheetViews>
  <sheetFormatPr defaultRowHeight="15" x14ac:dyDescent="0.25"/>
  <cols>
    <col min="2" max="2" width="35.5703125" bestFit="1" customWidth="1"/>
    <col min="4" max="4" width="9.42578125" style="19"/>
  </cols>
  <sheetData>
    <row r="2" spans="2:4" x14ac:dyDescent="0.25">
      <c r="B2" s="64" t="s">
        <v>411</v>
      </c>
      <c r="C2" s="65" t="s">
        <v>412</v>
      </c>
      <c r="D2" s="66">
        <v>0.17</v>
      </c>
    </row>
    <row r="3" spans="2:4" x14ac:dyDescent="0.25">
      <c r="B3" s="64" t="s">
        <v>413</v>
      </c>
      <c r="C3" s="65" t="s">
        <v>414</v>
      </c>
      <c r="D3" s="66">
        <v>0.17</v>
      </c>
    </row>
    <row r="4" spans="2:4" x14ac:dyDescent="0.25">
      <c r="B4" s="64" t="s">
        <v>415</v>
      </c>
      <c r="C4" s="65" t="s">
        <v>416</v>
      </c>
      <c r="D4" s="66">
        <v>0.18</v>
      </c>
    </row>
    <row r="5" spans="2:4" x14ac:dyDescent="0.25">
      <c r="B5" s="64" t="s">
        <v>417</v>
      </c>
      <c r="C5" s="65" t="s">
        <v>418</v>
      </c>
      <c r="D5" s="66">
        <v>0.18</v>
      </c>
    </row>
    <row r="6" spans="2:4" x14ac:dyDescent="0.25">
      <c r="B6" s="64" t="s">
        <v>419</v>
      </c>
      <c r="C6" s="65" t="s">
        <v>420</v>
      </c>
      <c r="D6" s="66">
        <v>0.18</v>
      </c>
    </row>
    <row r="7" spans="2:4" x14ac:dyDescent="0.25">
      <c r="B7" s="64" t="s">
        <v>421</v>
      </c>
      <c r="C7" s="65" t="s">
        <v>422</v>
      </c>
      <c r="D7" s="66">
        <v>0.18</v>
      </c>
    </row>
    <row r="8" spans="2:4" x14ac:dyDescent="0.25">
      <c r="B8" s="64" t="s">
        <v>423</v>
      </c>
      <c r="C8" s="65" t="s">
        <v>424</v>
      </c>
      <c r="D8" s="66">
        <v>0.17</v>
      </c>
    </row>
    <row r="9" spans="2:4" x14ac:dyDescent="0.25">
      <c r="B9" s="64" t="s">
        <v>425</v>
      </c>
      <c r="C9" s="65" t="s">
        <v>426</v>
      </c>
      <c r="D9" s="66">
        <v>0.17</v>
      </c>
    </row>
    <row r="10" spans="2:4" x14ac:dyDescent="0.25">
      <c r="B10" s="64" t="s">
        <v>427</v>
      </c>
      <c r="C10" s="65" t="s">
        <v>428</v>
      </c>
      <c r="D10" s="66">
        <v>0.17</v>
      </c>
    </row>
    <row r="11" spans="2:4" x14ac:dyDescent="0.25">
      <c r="B11" s="64" t="s">
        <v>429</v>
      </c>
      <c r="C11" s="65" t="s">
        <v>430</v>
      </c>
      <c r="D11" s="66">
        <v>0.18</v>
      </c>
    </row>
    <row r="12" spans="2:4" x14ac:dyDescent="0.25">
      <c r="B12" s="64" t="s">
        <v>431</v>
      </c>
      <c r="C12" s="65" t="s">
        <v>432</v>
      </c>
      <c r="D12" s="66">
        <v>0.17</v>
      </c>
    </row>
    <row r="13" spans="2:4" x14ac:dyDescent="0.25">
      <c r="B13" s="64" t="s">
        <v>433</v>
      </c>
      <c r="C13" s="65" t="s">
        <v>434</v>
      </c>
      <c r="D13" s="66">
        <v>0.17</v>
      </c>
    </row>
    <row r="14" spans="2:4" x14ac:dyDescent="0.25">
      <c r="B14" s="64" t="s">
        <v>435</v>
      </c>
      <c r="C14" s="65" t="s">
        <v>436</v>
      </c>
      <c r="D14" s="66">
        <v>0.18</v>
      </c>
    </row>
    <row r="15" spans="2:4" x14ac:dyDescent="0.25">
      <c r="B15" s="64" t="s">
        <v>437</v>
      </c>
      <c r="C15" s="65" t="s">
        <v>438</v>
      </c>
      <c r="D15" s="66">
        <v>0.17</v>
      </c>
    </row>
    <row r="16" spans="2:4" x14ac:dyDescent="0.25">
      <c r="B16" s="64" t="s">
        <v>439</v>
      </c>
      <c r="C16" s="65" t="s">
        <v>440</v>
      </c>
      <c r="D16" s="66">
        <v>0.18</v>
      </c>
    </row>
    <row r="17" spans="2:4" x14ac:dyDescent="0.25">
      <c r="B17" s="64" t="s">
        <v>441</v>
      </c>
      <c r="C17" s="65" t="s">
        <v>442</v>
      </c>
      <c r="D17" s="66">
        <v>0.18</v>
      </c>
    </row>
    <row r="18" spans="2:4" x14ac:dyDescent="0.25">
      <c r="B18" s="64" t="s">
        <v>443</v>
      </c>
      <c r="C18" s="65" t="s">
        <v>444</v>
      </c>
      <c r="D18" s="66">
        <v>0.18</v>
      </c>
    </row>
    <row r="19" spans="2:4" x14ac:dyDescent="0.25">
      <c r="B19" s="64" t="s">
        <v>445</v>
      </c>
      <c r="C19" s="65" t="s">
        <v>446</v>
      </c>
      <c r="D19" s="66">
        <v>0.18</v>
      </c>
    </row>
    <row r="20" spans="2:4" x14ac:dyDescent="0.25">
      <c r="B20" s="64" t="s">
        <v>447</v>
      </c>
      <c r="C20" s="65" t="s">
        <v>448</v>
      </c>
      <c r="D20" s="66">
        <v>0.18</v>
      </c>
    </row>
    <row r="21" spans="2:4" x14ac:dyDescent="0.25">
      <c r="B21" s="64" t="s">
        <v>449</v>
      </c>
      <c r="C21" s="65" t="s">
        <v>450</v>
      </c>
      <c r="D21" s="66">
        <v>0.18</v>
      </c>
    </row>
    <row r="22" spans="2:4" x14ac:dyDescent="0.25">
      <c r="B22" s="64" t="s">
        <v>451</v>
      </c>
      <c r="C22" s="67" t="s">
        <v>452</v>
      </c>
      <c r="D22" s="68">
        <v>0.2</v>
      </c>
    </row>
    <row r="23" spans="2:4" x14ac:dyDescent="0.25">
      <c r="B23" s="64" t="s">
        <v>453</v>
      </c>
      <c r="C23" s="65" t="s">
        <v>454</v>
      </c>
      <c r="D23" s="66">
        <v>0.17499999999999999</v>
      </c>
    </row>
    <row r="24" spans="2:4" x14ac:dyDescent="0.25">
      <c r="B24" s="64" t="s">
        <v>455</v>
      </c>
      <c r="C24" s="65" t="s">
        <v>456</v>
      </c>
      <c r="D24" s="66">
        <v>0.17</v>
      </c>
    </row>
    <row r="25" spans="2:4" x14ac:dyDescent="0.25">
      <c r="B25" s="64" t="s">
        <v>457</v>
      </c>
      <c r="C25" s="65" t="s">
        <v>458</v>
      </c>
      <c r="D25" s="66">
        <v>0.17</v>
      </c>
    </row>
    <row r="26" spans="2:4" x14ac:dyDescent="0.25">
      <c r="B26" s="64" t="s">
        <v>459</v>
      </c>
      <c r="C26" s="65" t="s">
        <v>460</v>
      </c>
      <c r="D26" s="66">
        <v>0.18</v>
      </c>
    </row>
    <row r="27" spans="2:4" x14ac:dyDescent="0.25">
      <c r="B27" s="64" t="s">
        <v>461</v>
      </c>
      <c r="C27" s="65" t="s">
        <v>462</v>
      </c>
      <c r="D27" s="66">
        <v>0.18</v>
      </c>
    </row>
    <row r="28" spans="2:4" x14ac:dyDescent="0.25">
      <c r="B28" s="64" t="s">
        <v>463</v>
      </c>
      <c r="C28" s="65" t="s">
        <v>464</v>
      </c>
      <c r="D28" s="66">
        <v>0.18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4">
    <pageSetUpPr fitToPage="1"/>
  </sheetPr>
  <dimension ref="A2:O149"/>
  <sheetViews>
    <sheetView showGridLines="0" workbookViewId="0">
      <pane ySplit="10" topLeftCell="A11" activePane="bottomLeft" state="frozen"/>
      <selection activeCell="F1" sqref="F1"/>
      <selection pane="bottomLeft" activeCell="L3" sqref="L3"/>
    </sheetView>
  </sheetViews>
  <sheetFormatPr defaultRowHeight="15" x14ac:dyDescent="0.25"/>
  <cols>
    <col min="1" max="1" width="6.5703125" style="7" customWidth="1"/>
    <col min="2" max="2" width="27.42578125" customWidth="1"/>
    <col min="3" max="3" width="14.42578125" style="20" customWidth="1"/>
    <col min="4" max="4" width="6.42578125" customWidth="1"/>
    <col min="5" max="5" width="8.5703125" customWidth="1"/>
    <col min="6" max="15" width="10" bestFit="1" customWidth="1"/>
  </cols>
  <sheetData>
    <row r="2" spans="1:15" x14ac:dyDescent="0.25">
      <c r="A2" s="11"/>
    </row>
    <row r="3" spans="1:15" x14ac:dyDescent="0.25">
      <c r="A3" s="11"/>
      <c r="L3" s="11" t="s">
        <v>465</v>
      </c>
    </row>
    <row r="4" spans="1:15" x14ac:dyDescent="0.25">
      <c r="A4" s="11"/>
    </row>
    <row r="5" spans="1:15" x14ac:dyDescent="0.25">
      <c r="A5" s="11"/>
    </row>
    <row r="6" spans="1:15" x14ac:dyDescent="0.25">
      <c r="A6" s="11"/>
    </row>
    <row r="7" spans="1:15" x14ac:dyDescent="0.25">
      <c r="A7" s="11"/>
    </row>
    <row r="8" spans="1:15" x14ac:dyDescent="0.25">
      <c r="I8" s="2"/>
    </row>
    <row r="9" spans="1:15" s="12" customFormat="1" ht="45" customHeight="1" x14ac:dyDescent="0.25">
      <c r="A9" s="142" t="s">
        <v>169</v>
      </c>
      <c r="B9" s="142" t="s">
        <v>170</v>
      </c>
      <c r="C9" s="144" t="s">
        <v>171</v>
      </c>
      <c r="D9" s="143" t="s">
        <v>172</v>
      </c>
      <c r="E9" s="143" t="s">
        <v>13</v>
      </c>
      <c r="F9" s="140" t="s">
        <v>466</v>
      </c>
      <c r="G9" s="141"/>
      <c r="H9" s="138" t="s">
        <v>467</v>
      </c>
      <c r="I9" s="139"/>
      <c r="J9" s="140" t="s">
        <v>468</v>
      </c>
      <c r="K9" s="141"/>
      <c r="L9" s="140" t="s">
        <v>162</v>
      </c>
      <c r="M9" s="141"/>
      <c r="N9" s="140" t="s">
        <v>163</v>
      </c>
      <c r="O9" s="141"/>
    </row>
    <row r="10" spans="1:15" x14ac:dyDescent="0.25">
      <c r="A10" s="143"/>
      <c r="B10" s="142"/>
      <c r="C10" s="144"/>
      <c r="D10" s="143"/>
      <c r="E10" s="143"/>
      <c r="F10" s="17" t="s">
        <v>173</v>
      </c>
      <c r="G10" s="17" t="s">
        <v>174</v>
      </c>
      <c r="H10" s="17" t="s">
        <v>173</v>
      </c>
      <c r="I10" s="17" t="s">
        <v>174</v>
      </c>
      <c r="J10" s="17" t="s">
        <v>173</v>
      </c>
      <c r="K10" s="17" t="s">
        <v>174</v>
      </c>
      <c r="L10" s="17" t="s">
        <v>173</v>
      </c>
      <c r="M10" s="17" t="s">
        <v>174</v>
      </c>
      <c r="N10" s="17" t="s">
        <v>173</v>
      </c>
      <c r="O10" s="17" t="s">
        <v>174</v>
      </c>
    </row>
    <row r="11" spans="1:15" s="14" customFormat="1" x14ac:dyDescent="0.25">
      <c r="A11" s="13"/>
      <c r="B11" s="15" t="s">
        <v>175</v>
      </c>
      <c r="C11" s="2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x14ac:dyDescent="0.25">
      <c r="A12" s="8">
        <v>2337</v>
      </c>
      <c r="B12" s="3" t="s">
        <v>178</v>
      </c>
      <c r="C12" s="22">
        <v>7896637023375</v>
      </c>
      <c r="D12" s="4" t="s">
        <v>469</v>
      </c>
      <c r="E12" s="4" t="s">
        <v>21</v>
      </c>
      <c r="F12" s="1" t="e">
        <f>VLOOKUP($A12,#REF!,#REF!,0)</f>
        <v>#REF!</v>
      </c>
      <c r="G12" s="1" t="e">
        <f>VLOOKUP($A12,#REF!,#REF!,0)</f>
        <v>#REF!</v>
      </c>
      <c r="H12" s="1" t="e">
        <f>VLOOKUP($A12,#REF!,#REF!,0)</f>
        <v>#REF!</v>
      </c>
      <c r="I12" s="1" t="e">
        <f>VLOOKUP($A12,#REF!,#REF!,0)</f>
        <v>#REF!</v>
      </c>
      <c r="J12" s="1" t="e">
        <f>VLOOKUP($A12,#REF!,#REF!,0)</f>
        <v>#REF!</v>
      </c>
      <c r="K12" s="1" t="e">
        <f>VLOOKUP($A12,#REF!,#REF!,0)</f>
        <v>#REF!</v>
      </c>
      <c r="L12" s="1" t="e">
        <f>VLOOKUP($A12,#REF!,#REF!,0)</f>
        <v>#REF!</v>
      </c>
      <c r="M12" s="1" t="e">
        <f>VLOOKUP($A12,#REF!,#REF!,0)</f>
        <v>#REF!</v>
      </c>
      <c r="N12" s="1" t="e">
        <f>VLOOKUP($A12,#REF!,#REF!,0)</f>
        <v>#REF!</v>
      </c>
      <c r="O12" s="1" t="e">
        <f>VLOOKUP($A12,#REF!,#REF!,0)</f>
        <v>#REF!</v>
      </c>
    </row>
    <row r="13" spans="1:15" x14ac:dyDescent="0.25">
      <c r="A13" s="8">
        <v>2440</v>
      </c>
      <c r="B13" s="3" t="s">
        <v>180</v>
      </c>
      <c r="C13" s="22">
        <v>7896637024402</v>
      </c>
      <c r="D13" s="4" t="s">
        <v>469</v>
      </c>
      <c r="E13" s="4" t="s">
        <v>21</v>
      </c>
      <c r="F13" s="1" t="e">
        <f>VLOOKUP($A13,#REF!,#REF!,0)</f>
        <v>#REF!</v>
      </c>
      <c r="G13" s="1" t="e">
        <f>VLOOKUP($A13,#REF!,#REF!,0)</f>
        <v>#REF!</v>
      </c>
      <c r="H13" s="1" t="e">
        <f>VLOOKUP($A13,#REF!,#REF!,0)</f>
        <v>#REF!</v>
      </c>
      <c r="I13" s="1" t="e">
        <f>VLOOKUP($A13,#REF!,#REF!,0)</f>
        <v>#REF!</v>
      </c>
      <c r="J13" s="1" t="e">
        <f>VLOOKUP($A13,#REF!,#REF!,0)</f>
        <v>#REF!</v>
      </c>
      <c r="K13" s="1" t="e">
        <f>VLOOKUP($A13,#REF!,#REF!,0)</f>
        <v>#REF!</v>
      </c>
      <c r="L13" s="1" t="e">
        <f>VLOOKUP($A13,#REF!,#REF!,0)</f>
        <v>#REF!</v>
      </c>
      <c r="M13" s="1" t="e">
        <f>VLOOKUP($A13,#REF!,#REF!,0)</f>
        <v>#REF!</v>
      </c>
      <c r="N13" s="1" t="e">
        <f>VLOOKUP($A13,#REF!,#REF!,0)</f>
        <v>#REF!</v>
      </c>
      <c r="O13" s="1" t="e">
        <f>VLOOKUP($A13,#REF!,#REF!,0)</f>
        <v>#REF!</v>
      </c>
    </row>
    <row r="14" spans="1:15" x14ac:dyDescent="0.25">
      <c r="A14" s="8">
        <v>2521</v>
      </c>
      <c r="B14" s="3" t="s">
        <v>179</v>
      </c>
      <c r="C14" s="22">
        <v>7896637025218</v>
      </c>
      <c r="D14" s="4" t="s">
        <v>469</v>
      </c>
      <c r="E14" s="4" t="s">
        <v>21</v>
      </c>
      <c r="F14" s="1" t="e">
        <f>VLOOKUP($A14,#REF!,#REF!,0)</f>
        <v>#REF!</v>
      </c>
      <c r="G14" s="1" t="e">
        <f>VLOOKUP($A14,#REF!,#REF!,0)</f>
        <v>#REF!</v>
      </c>
      <c r="H14" s="1" t="e">
        <f>VLOOKUP($A14,#REF!,#REF!,0)</f>
        <v>#REF!</v>
      </c>
      <c r="I14" s="1" t="e">
        <f>VLOOKUP($A14,#REF!,#REF!,0)</f>
        <v>#REF!</v>
      </c>
      <c r="J14" s="1" t="e">
        <f>VLOOKUP($A14,#REF!,#REF!,0)</f>
        <v>#REF!</v>
      </c>
      <c r="K14" s="1" t="e">
        <f>VLOOKUP($A14,#REF!,#REF!,0)</f>
        <v>#REF!</v>
      </c>
      <c r="L14" s="1" t="e">
        <f>VLOOKUP($A14,#REF!,#REF!,0)</f>
        <v>#REF!</v>
      </c>
      <c r="M14" s="1" t="e">
        <f>VLOOKUP($A14,#REF!,#REF!,0)</f>
        <v>#REF!</v>
      </c>
      <c r="N14" s="1" t="e">
        <f>VLOOKUP($A14,#REF!,#REF!,0)</f>
        <v>#REF!</v>
      </c>
      <c r="O14" s="1" t="e">
        <f>VLOOKUP($A14,#REF!,#REF!,0)</f>
        <v>#REF!</v>
      </c>
    </row>
    <row r="15" spans="1:15" x14ac:dyDescent="0.25">
      <c r="A15" s="8">
        <v>2555</v>
      </c>
      <c r="B15" s="3" t="s">
        <v>177</v>
      </c>
      <c r="C15" s="22">
        <v>7896637025553</v>
      </c>
      <c r="D15" s="4" t="s">
        <v>469</v>
      </c>
      <c r="E15" s="4" t="s">
        <v>21</v>
      </c>
      <c r="F15" s="1" t="e">
        <f>VLOOKUP($A15,#REF!,#REF!,0)</f>
        <v>#REF!</v>
      </c>
      <c r="G15" s="1" t="e">
        <f>VLOOKUP($A15,#REF!,#REF!,0)</f>
        <v>#REF!</v>
      </c>
      <c r="H15" s="1" t="e">
        <f>VLOOKUP($A15,#REF!,#REF!,0)</f>
        <v>#REF!</v>
      </c>
      <c r="I15" s="1" t="e">
        <f>VLOOKUP($A15,#REF!,#REF!,0)</f>
        <v>#REF!</v>
      </c>
      <c r="J15" s="1" t="e">
        <f>VLOOKUP($A15,#REF!,#REF!,0)</f>
        <v>#REF!</v>
      </c>
      <c r="K15" s="1" t="e">
        <f>VLOOKUP($A15,#REF!,#REF!,0)</f>
        <v>#REF!</v>
      </c>
      <c r="L15" s="1" t="e">
        <f>VLOOKUP($A15,#REF!,#REF!,0)</f>
        <v>#REF!</v>
      </c>
      <c r="M15" s="1" t="e">
        <f>VLOOKUP($A15,#REF!,#REF!,0)</f>
        <v>#REF!</v>
      </c>
      <c r="N15" s="1" t="e">
        <f>VLOOKUP($A15,#REF!,#REF!,0)</f>
        <v>#REF!</v>
      </c>
      <c r="O15" s="1" t="e">
        <f>VLOOKUP($A15,#REF!,#REF!,0)</f>
        <v>#REF!</v>
      </c>
    </row>
    <row r="16" spans="1:15" x14ac:dyDescent="0.25">
      <c r="A16" s="8">
        <v>2452</v>
      </c>
      <c r="B16" s="3" t="s">
        <v>186</v>
      </c>
      <c r="C16" s="22">
        <v>7896637024525</v>
      </c>
      <c r="D16" s="4" t="s">
        <v>469</v>
      </c>
      <c r="E16" s="4" t="s">
        <v>21</v>
      </c>
      <c r="F16" s="1" t="e">
        <f>VLOOKUP($A16,#REF!,#REF!,0)</f>
        <v>#REF!</v>
      </c>
      <c r="G16" s="1" t="e">
        <f>VLOOKUP($A16,#REF!,#REF!,0)</f>
        <v>#REF!</v>
      </c>
      <c r="H16" s="1" t="e">
        <f>VLOOKUP($A16,#REF!,#REF!,0)</f>
        <v>#REF!</v>
      </c>
      <c r="I16" s="1" t="e">
        <f>VLOOKUP($A16,#REF!,#REF!,0)</f>
        <v>#REF!</v>
      </c>
      <c r="J16" s="1" t="e">
        <f>VLOOKUP($A16,#REF!,#REF!,0)</f>
        <v>#REF!</v>
      </c>
      <c r="K16" s="1" t="e">
        <f>VLOOKUP($A16,#REF!,#REF!,0)</f>
        <v>#REF!</v>
      </c>
      <c r="L16" s="1" t="e">
        <f>VLOOKUP($A16,#REF!,#REF!,0)</f>
        <v>#REF!</v>
      </c>
      <c r="M16" s="1" t="e">
        <f>VLOOKUP($A16,#REF!,#REF!,0)</f>
        <v>#REF!</v>
      </c>
      <c r="N16" s="1" t="e">
        <f>VLOOKUP($A16,#REF!,#REF!,0)</f>
        <v>#REF!</v>
      </c>
      <c r="O16" s="1" t="e">
        <f>VLOOKUP($A16,#REF!,#REF!,0)</f>
        <v>#REF!</v>
      </c>
    </row>
    <row r="17" spans="1:15" s="14" customFormat="1" x14ac:dyDescent="0.25">
      <c r="A17" s="13"/>
      <c r="B17" s="15" t="s">
        <v>135</v>
      </c>
      <c r="C17" s="2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x14ac:dyDescent="0.25">
      <c r="A18" s="8">
        <v>1702</v>
      </c>
      <c r="B18" s="3" t="s">
        <v>470</v>
      </c>
      <c r="C18" s="22">
        <v>7896637017022</v>
      </c>
      <c r="D18" s="4" t="s">
        <v>471</v>
      </c>
      <c r="E18" s="4" t="s">
        <v>36</v>
      </c>
      <c r="F18" s="1" t="e">
        <f>VLOOKUP($A18,#REF!,#REF!,0)</f>
        <v>#REF!</v>
      </c>
      <c r="G18" s="1" t="e">
        <f>VLOOKUP($A18,#REF!,#REF!,0)</f>
        <v>#REF!</v>
      </c>
      <c r="H18" s="1" t="e">
        <f>VLOOKUP($A18,#REF!,#REF!,0)</f>
        <v>#REF!</v>
      </c>
      <c r="I18" s="1" t="e">
        <f>VLOOKUP($A18,#REF!,#REF!,0)</f>
        <v>#REF!</v>
      </c>
      <c r="J18" s="1" t="e">
        <f>VLOOKUP($A18,#REF!,#REF!,0)</f>
        <v>#REF!</v>
      </c>
      <c r="K18" s="1" t="e">
        <f>VLOOKUP($A18,#REF!,#REF!,0)</f>
        <v>#REF!</v>
      </c>
      <c r="L18" s="1" t="e">
        <f>VLOOKUP($A18,#REF!,#REF!,0)</f>
        <v>#REF!</v>
      </c>
      <c r="M18" s="1" t="e">
        <f>VLOOKUP($A18,#REF!,#REF!,0)</f>
        <v>#REF!</v>
      </c>
      <c r="N18" s="1" t="e">
        <f>VLOOKUP($A18,#REF!,#REF!,0)</f>
        <v>#REF!</v>
      </c>
      <c r="O18" s="1" t="e">
        <f>VLOOKUP($A18,#REF!,#REF!,0)</f>
        <v>#REF!</v>
      </c>
    </row>
    <row r="19" spans="1:15" x14ac:dyDescent="0.25">
      <c r="A19" s="8">
        <v>1704</v>
      </c>
      <c r="B19" s="3" t="s">
        <v>472</v>
      </c>
      <c r="C19" s="22">
        <v>7896637017046</v>
      </c>
      <c r="D19" s="4" t="s">
        <v>471</v>
      </c>
      <c r="E19" s="4" t="s">
        <v>36</v>
      </c>
      <c r="F19" s="1" t="e">
        <f>VLOOKUP($A19,#REF!,#REF!,0)</f>
        <v>#REF!</v>
      </c>
      <c r="G19" s="1" t="e">
        <f>VLOOKUP($A19,#REF!,#REF!,0)</f>
        <v>#REF!</v>
      </c>
      <c r="H19" s="1" t="e">
        <f>VLOOKUP($A19,#REF!,#REF!,0)</f>
        <v>#REF!</v>
      </c>
      <c r="I19" s="1" t="e">
        <f>VLOOKUP($A19,#REF!,#REF!,0)</f>
        <v>#REF!</v>
      </c>
      <c r="J19" s="1" t="e">
        <f>VLOOKUP($A19,#REF!,#REF!,0)</f>
        <v>#REF!</v>
      </c>
      <c r="K19" s="1" t="e">
        <f>VLOOKUP($A19,#REF!,#REF!,0)</f>
        <v>#REF!</v>
      </c>
      <c r="L19" s="1" t="e">
        <f>VLOOKUP($A19,#REF!,#REF!,0)</f>
        <v>#REF!</v>
      </c>
      <c r="M19" s="1" t="e">
        <f>VLOOKUP($A19,#REF!,#REF!,0)</f>
        <v>#REF!</v>
      </c>
      <c r="N19" s="1" t="e">
        <f>VLOOKUP($A19,#REF!,#REF!,0)</f>
        <v>#REF!</v>
      </c>
      <c r="O19" s="1" t="e">
        <f>VLOOKUP($A19,#REF!,#REF!,0)</f>
        <v>#REF!</v>
      </c>
    </row>
    <row r="20" spans="1:15" x14ac:dyDescent="0.25">
      <c r="A20" s="8"/>
      <c r="B20" s="16" t="s">
        <v>190</v>
      </c>
      <c r="C20" s="22"/>
      <c r="D20" s="4"/>
      <c r="E20" s="4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8">
        <v>1801</v>
      </c>
      <c r="B21" s="3" t="s">
        <v>191</v>
      </c>
      <c r="C21" s="22">
        <v>7896637018012</v>
      </c>
      <c r="D21" s="4" t="s">
        <v>469</v>
      </c>
      <c r="E21" s="4" t="s">
        <v>29</v>
      </c>
      <c r="F21" s="1" t="e">
        <f>VLOOKUP($A21,#REF!,#REF!,0)</f>
        <v>#REF!</v>
      </c>
      <c r="G21" s="1" t="e">
        <f>VLOOKUP($A21,#REF!,#REF!,0)</f>
        <v>#REF!</v>
      </c>
      <c r="H21" s="1" t="e">
        <f>VLOOKUP($A21,#REF!,#REF!,0)</f>
        <v>#REF!</v>
      </c>
      <c r="I21" s="1" t="e">
        <f>VLOOKUP($A21,#REF!,#REF!,0)</f>
        <v>#REF!</v>
      </c>
      <c r="J21" s="1" t="e">
        <f>VLOOKUP($A21,#REF!,#REF!,0)</f>
        <v>#REF!</v>
      </c>
      <c r="K21" s="1" t="e">
        <f>VLOOKUP($A21,#REF!,#REF!,0)</f>
        <v>#REF!</v>
      </c>
      <c r="L21" s="1" t="e">
        <f>VLOOKUP($A21,#REF!,#REF!,0)</f>
        <v>#REF!</v>
      </c>
      <c r="M21" s="1" t="e">
        <f>VLOOKUP($A21,#REF!,#REF!,0)</f>
        <v>#REF!</v>
      </c>
      <c r="N21" s="1" t="e">
        <f>VLOOKUP($A21,#REF!,#REF!,0)</f>
        <v>#REF!</v>
      </c>
      <c r="O21" s="1" t="e">
        <f>VLOOKUP($A21,#REF!,#REF!,0)</f>
        <v>#REF!</v>
      </c>
    </row>
    <row r="22" spans="1:15" x14ac:dyDescent="0.25">
      <c r="A22" s="8">
        <v>1802</v>
      </c>
      <c r="B22" s="3" t="s">
        <v>192</v>
      </c>
      <c r="C22" s="22">
        <v>7896637018029</v>
      </c>
      <c r="D22" s="4" t="s">
        <v>469</v>
      </c>
      <c r="E22" s="4" t="s">
        <v>29</v>
      </c>
      <c r="F22" s="1" t="e">
        <f>VLOOKUP($A22,#REF!,#REF!,0)</f>
        <v>#REF!</v>
      </c>
      <c r="G22" s="1" t="e">
        <f>VLOOKUP($A22,#REF!,#REF!,0)</f>
        <v>#REF!</v>
      </c>
      <c r="H22" s="1" t="e">
        <f>VLOOKUP($A22,#REF!,#REF!,0)</f>
        <v>#REF!</v>
      </c>
      <c r="I22" s="1" t="e">
        <f>VLOOKUP($A22,#REF!,#REF!,0)</f>
        <v>#REF!</v>
      </c>
      <c r="J22" s="1" t="e">
        <f>VLOOKUP($A22,#REF!,#REF!,0)</f>
        <v>#REF!</v>
      </c>
      <c r="K22" s="1" t="e">
        <f>VLOOKUP($A22,#REF!,#REF!,0)</f>
        <v>#REF!</v>
      </c>
      <c r="L22" s="1" t="e">
        <f>VLOOKUP($A22,#REF!,#REF!,0)</f>
        <v>#REF!</v>
      </c>
      <c r="M22" s="1" t="e">
        <f>VLOOKUP($A22,#REF!,#REF!,0)</f>
        <v>#REF!</v>
      </c>
      <c r="N22" s="1" t="e">
        <f>VLOOKUP($A22,#REF!,#REF!,0)</f>
        <v>#REF!</v>
      </c>
      <c r="O22" s="1" t="e">
        <f>VLOOKUP($A22,#REF!,#REF!,0)</f>
        <v>#REF!</v>
      </c>
    </row>
    <row r="23" spans="1:15" x14ac:dyDescent="0.25">
      <c r="A23" s="8"/>
      <c r="B23" s="16" t="s">
        <v>31</v>
      </c>
      <c r="C23" s="22"/>
      <c r="D23" s="4"/>
      <c r="E23" s="4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8">
        <v>2272</v>
      </c>
      <c r="B24" s="3" t="s">
        <v>205</v>
      </c>
      <c r="C24" s="22">
        <v>7896637022729</v>
      </c>
      <c r="D24" s="4" t="s">
        <v>469</v>
      </c>
      <c r="E24" s="4" t="s">
        <v>33</v>
      </c>
      <c r="F24" s="1" t="e">
        <f>VLOOKUP($A24,#REF!,#REF!,0)</f>
        <v>#REF!</v>
      </c>
      <c r="G24" s="1" t="e">
        <f>VLOOKUP($A24,#REF!,#REF!,0)</f>
        <v>#REF!</v>
      </c>
      <c r="H24" s="1" t="e">
        <f>VLOOKUP($A24,#REF!,#REF!,0)</f>
        <v>#REF!</v>
      </c>
      <c r="I24" s="1" t="e">
        <f>VLOOKUP($A24,#REF!,#REF!,0)</f>
        <v>#REF!</v>
      </c>
      <c r="J24" s="1" t="e">
        <f>VLOOKUP($A24,#REF!,#REF!,0)</f>
        <v>#REF!</v>
      </c>
      <c r="K24" s="1" t="e">
        <f>VLOOKUP($A24,#REF!,#REF!,0)</f>
        <v>#REF!</v>
      </c>
      <c r="L24" s="1" t="e">
        <f>VLOOKUP($A24,#REF!,#REF!,0)</f>
        <v>#REF!</v>
      </c>
      <c r="M24" s="1" t="e">
        <f>VLOOKUP($A24,#REF!,#REF!,0)</f>
        <v>#REF!</v>
      </c>
      <c r="N24" s="1" t="e">
        <f>VLOOKUP($A24,#REF!,#REF!,0)</f>
        <v>#REF!</v>
      </c>
      <c r="O24" s="1" t="e">
        <f>VLOOKUP($A24,#REF!,#REF!,0)</f>
        <v>#REF!</v>
      </c>
    </row>
    <row r="25" spans="1:15" x14ac:dyDescent="0.25">
      <c r="A25" s="8"/>
      <c r="B25" s="16" t="s">
        <v>473</v>
      </c>
      <c r="C25" s="22"/>
      <c r="D25" s="4"/>
      <c r="E25" s="4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8">
        <v>2292</v>
      </c>
      <c r="B26" s="3" t="s">
        <v>208</v>
      </c>
      <c r="C26" s="22">
        <v>7896637022927</v>
      </c>
      <c r="D26" s="4" t="s">
        <v>469</v>
      </c>
      <c r="E26" s="4" t="s">
        <v>36</v>
      </c>
      <c r="F26" s="1" t="e">
        <f>VLOOKUP($A26,#REF!,#REF!,0)</f>
        <v>#REF!</v>
      </c>
      <c r="G26" s="1" t="e">
        <f>VLOOKUP($A26,#REF!,#REF!,0)</f>
        <v>#REF!</v>
      </c>
      <c r="H26" s="1" t="e">
        <f>VLOOKUP($A26,#REF!,#REF!,0)</f>
        <v>#REF!</v>
      </c>
      <c r="I26" s="1" t="e">
        <f>VLOOKUP($A26,#REF!,#REF!,0)</f>
        <v>#REF!</v>
      </c>
      <c r="J26" s="1" t="e">
        <f>VLOOKUP($A26,#REF!,#REF!,0)</f>
        <v>#REF!</v>
      </c>
      <c r="K26" s="1" t="e">
        <f>VLOOKUP($A26,#REF!,#REF!,0)</f>
        <v>#REF!</v>
      </c>
      <c r="L26" s="1" t="e">
        <f>VLOOKUP($A26,#REF!,#REF!,0)</f>
        <v>#REF!</v>
      </c>
      <c r="M26" s="1" t="e">
        <f>VLOOKUP($A26,#REF!,#REF!,0)</f>
        <v>#REF!</v>
      </c>
      <c r="N26" s="1" t="e">
        <f>VLOOKUP($A26,#REF!,#REF!,0)</f>
        <v>#REF!</v>
      </c>
      <c r="O26" s="1" t="e">
        <f>VLOOKUP($A26,#REF!,#REF!,0)</f>
        <v>#REF!</v>
      </c>
    </row>
    <row r="27" spans="1:15" x14ac:dyDescent="0.25">
      <c r="A27" s="8">
        <v>2435</v>
      </c>
      <c r="B27" s="3" t="s">
        <v>474</v>
      </c>
      <c r="C27" s="22">
        <v>7896637024358</v>
      </c>
      <c r="D27" s="4" t="s">
        <v>469</v>
      </c>
      <c r="E27" s="4" t="s">
        <v>36</v>
      </c>
      <c r="F27" s="1" t="e">
        <f>VLOOKUP($A27,#REF!,#REF!,0)</f>
        <v>#REF!</v>
      </c>
      <c r="G27" s="1" t="e">
        <f>VLOOKUP($A27,#REF!,#REF!,0)</f>
        <v>#REF!</v>
      </c>
      <c r="H27" s="1" t="e">
        <f>VLOOKUP($A27,#REF!,#REF!,0)</f>
        <v>#REF!</v>
      </c>
      <c r="I27" s="1" t="e">
        <f>VLOOKUP($A27,#REF!,#REF!,0)</f>
        <v>#REF!</v>
      </c>
      <c r="J27" s="1" t="e">
        <f>VLOOKUP($A27,#REF!,#REF!,0)</f>
        <v>#REF!</v>
      </c>
      <c r="K27" s="1" t="e">
        <f>VLOOKUP($A27,#REF!,#REF!,0)</f>
        <v>#REF!</v>
      </c>
      <c r="L27" s="1" t="e">
        <f>VLOOKUP($A27,#REF!,#REF!,0)</f>
        <v>#REF!</v>
      </c>
      <c r="M27" s="1" t="e">
        <f>VLOOKUP($A27,#REF!,#REF!,0)</f>
        <v>#REF!</v>
      </c>
      <c r="N27" s="1" t="e">
        <f>VLOOKUP($A27,#REF!,#REF!,0)</f>
        <v>#REF!</v>
      </c>
      <c r="O27" s="1" t="e">
        <f>VLOOKUP($A27,#REF!,#REF!,0)</f>
        <v>#REF!</v>
      </c>
    </row>
    <row r="28" spans="1:15" x14ac:dyDescent="0.25">
      <c r="A28" s="8">
        <v>2436</v>
      </c>
      <c r="B28" s="3" t="s">
        <v>210</v>
      </c>
      <c r="C28" s="22">
        <v>7896637024365</v>
      </c>
      <c r="D28" s="4" t="s">
        <v>469</v>
      </c>
      <c r="E28" s="4" t="s">
        <v>36</v>
      </c>
      <c r="F28" s="1" t="e">
        <f>VLOOKUP($A28,#REF!,#REF!,0)</f>
        <v>#REF!</v>
      </c>
      <c r="G28" s="1" t="e">
        <f>VLOOKUP($A28,#REF!,#REF!,0)</f>
        <v>#REF!</v>
      </c>
      <c r="H28" s="1" t="e">
        <f>VLOOKUP($A28,#REF!,#REF!,0)</f>
        <v>#REF!</v>
      </c>
      <c r="I28" s="1" t="e">
        <f>VLOOKUP($A28,#REF!,#REF!,0)</f>
        <v>#REF!</v>
      </c>
      <c r="J28" s="1" t="e">
        <f>VLOOKUP($A28,#REF!,#REF!,0)</f>
        <v>#REF!</v>
      </c>
      <c r="K28" s="1" t="e">
        <f>VLOOKUP($A28,#REF!,#REF!,0)</f>
        <v>#REF!</v>
      </c>
      <c r="L28" s="1" t="e">
        <f>VLOOKUP($A28,#REF!,#REF!,0)</f>
        <v>#REF!</v>
      </c>
      <c r="M28" s="1" t="e">
        <f>VLOOKUP($A28,#REF!,#REF!,0)</f>
        <v>#REF!</v>
      </c>
      <c r="N28" s="1" t="e">
        <f>VLOOKUP($A28,#REF!,#REF!,0)</f>
        <v>#REF!</v>
      </c>
      <c r="O28" s="1" t="e">
        <f>VLOOKUP($A28,#REF!,#REF!,0)</f>
        <v>#REF!</v>
      </c>
    </row>
    <row r="29" spans="1:15" x14ac:dyDescent="0.25">
      <c r="A29" s="8"/>
      <c r="B29" s="16" t="s">
        <v>140</v>
      </c>
      <c r="C29" s="22"/>
      <c r="D29" s="4"/>
      <c r="E29" s="4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8">
        <v>2617</v>
      </c>
      <c r="B30" s="3" t="s">
        <v>211</v>
      </c>
      <c r="C30" s="22">
        <v>7896637026178</v>
      </c>
      <c r="D30" s="4" t="s">
        <v>138</v>
      </c>
      <c r="E30" s="4" t="s">
        <v>142</v>
      </c>
      <c r="F30" s="1" t="e">
        <f>VLOOKUP($A30,#REF!,#REF!,0)</f>
        <v>#REF!</v>
      </c>
      <c r="G30" s="1" t="e">
        <f>VLOOKUP($A30,#REF!,#REF!,0)</f>
        <v>#REF!</v>
      </c>
      <c r="H30" s="1" t="e">
        <f>VLOOKUP($A30,#REF!,#REF!,0)</f>
        <v>#REF!</v>
      </c>
      <c r="I30" s="1" t="e">
        <f>VLOOKUP($A30,#REF!,#REF!,0)</f>
        <v>#REF!</v>
      </c>
      <c r="J30" s="1" t="e">
        <f>VLOOKUP($A30,#REF!,#REF!,0)</f>
        <v>#REF!</v>
      </c>
      <c r="K30" s="1" t="e">
        <f>VLOOKUP($A30,#REF!,#REF!,0)</f>
        <v>#REF!</v>
      </c>
      <c r="L30" s="1" t="e">
        <f>VLOOKUP($A30,#REF!,#REF!,0)</f>
        <v>#REF!</v>
      </c>
      <c r="M30" s="1" t="e">
        <f>VLOOKUP($A30,#REF!,#REF!,0)</f>
        <v>#REF!</v>
      </c>
      <c r="N30" s="1" t="e">
        <f>VLOOKUP($A30,#REF!,#REF!,0)</f>
        <v>#REF!</v>
      </c>
      <c r="O30" s="1" t="e">
        <f>VLOOKUP($A30,#REF!,#REF!,0)</f>
        <v>#REF!</v>
      </c>
    </row>
    <row r="31" spans="1:15" x14ac:dyDescent="0.25">
      <c r="A31" s="8">
        <v>2618</v>
      </c>
      <c r="B31" s="3" t="s">
        <v>212</v>
      </c>
      <c r="C31" s="22">
        <v>7896637026185</v>
      </c>
      <c r="D31" s="4" t="s">
        <v>138</v>
      </c>
      <c r="E31" s="4" t="s">
        <v>142</v>
      </c>
      <c r="F31" s="1" t="e">
        <f>VLOOKUP($A31,#REF!,#REF!,0)</f>
        <v>#REF!</v>
      </c>
      <c r="G31" s="1" t="e">
        <f>VLOOKUP($A31,#REF!,#REF!,0)</f>
        <v>#REF!</v>
      </c>
      <c r="H31" s="1" t="e">
        <f>VLOOKUP($A31,#REF!,#REF!,0)</f>
        <v>#REF!</v>
      </c>
      <c r="I31" s="1" t="e">
        <f>VLOOKUP($A31,#REF!,#REF!,0)</f>
        <v>#REF!</v>
      </c>
      <c r="J31" s="1" t="e">
        <f>VLOOKUP($A31,#REF!,#REF!,0)</f>
        <v>#REF!</v>
      </c>
      <c r="K31" s="1" t="e">
        <f>VLOOKUP($A31,#REF!,#REF!,0)</f>
        <v>#REF!</v>
      </c>
      <c r="L31" s="1" t="e">
        <f>VLOOKUP($A31,#REF!,#REF!,0)</f>
        <v>#REF!</v>
      </c>
      <c r="M31" s="1" t="e">
        <f>VLOOKUP($A31,#REF!,#REF!,0)</f>
        <v>#REF!</v>
      </c>
      <c r="N31" s="1" t="e">
        <f>VLOOKUP($A31,#REF!,#REF!,0)</f>
        <v>#REF!</v>
      </c>
      <c r="O31" s="1" t="e">
        <f>VLOOKUP($A31,#REF!,#REF!,0)</f>
        <v>#REF!</v>
      </c>
    </row>
    <row r="32" spans="1:15" x14ac:dyDescent="0.25">
      <c r="A32" s="8"/>
      <c r="B32" s="16" t="s">
        <v>475</v>
      </c>
      <c r="C32" s="22"/>
      <c r="D32" s="4"/>
      <c r="E32" s="4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8">
        <v>2203</v>
      </c>
      <c r="B33" s="3" t="s">
        <v>476</v>
      </c>
      <c r="C33" s="22">
        <v>7896637022033</v>
      </c>
      <c r="D33" s="5" t="s">
        <v>469</v>
      </c>
      <c r="E33" s="5" t="s">
        <v>40</v>
      </c>
      <c r="F33" s="1" t="e">
        <f>VLOOKUP($A33,#REF!,#REF!,0)</f>
        <v>#REF!</v>
      </c>
      <c r="G33" s="1" t="e">
        <f>VLOOKUP($A33,#REF!,#REF!,0)</f>
        <v>#REF!</v>
      </c>
      <c r="H33" s="1" t="e">
        <f>VLOOKUP($A33,#REF!,#REF!,0)</f>
        <v>#REF!</v>
      </c>
      <c r="I33" s="1" t="e">
        <f>VLOOKUP($A33,#REF!,#REF!,0)</f>
        <v>#REF!</v>
      </c>
      <c r="J33" s="1" t="e">
        <f>VLOOKUP($A33,#REF!,#REF!,0)</f>
        <v>#REF!</v>
      </c>
      <c r="K33" s="1" t="e">
        <f>VLOOKUP($A33,#REF!,#REF!,0)</f>
        <v>#REF!</v>
      </c>
      <c r="L33" s="1" t="e">
        <f>VLOOKUP($A33,#REF!,#REF!,0)</f>
        <v>#REF!</v>
      </c>
      <c r="M33" s="1" t="e">
        <f>VLOOKUP($A33,#REF!,#REF!,0)</f>
        <v>#REF!</v>
      </c>
      <c r="N33" s="1" t="e">
        <f>VLOOKUP($A33,#REF!,#REF!,0)</f>
        <v>#REF!</v>
      </c>
      <c r="O33" s="1" t="e">
        <f>VLOOKUP($A33,#REF!,#REF!,0)</f>
        <v>#REF!</v>
      </c>
    </row>
    <row r="34" spans="1:15" x14ac:dyDescent="0.25">
      <c r="A34" s="8"/>
      <c r="B34" s="16" t="s">
        <v>144</v>
      </c>
      <c r="C34" s="22"/>
      <c r="D34" s="5"/>
      <c r="E34" s="5"/>
      <c r="F34" s="1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5">
      <c r="A35" s="8">
        <v>2622</v>
      </c>
      <c r="B35" s="3" t="s">
        <v>213</v>
      </c>
      <c r="C35" s="22">
        <v>7896637026222</v>
      </c>
      <c r="D35" s="4" t="s">
        <v>138</v>
      </c>
      <c r="E35" s="4" t="s">
        <v>146</v>
      </c>
      <c r="F35" s="1" t="e">
        <f>VLOOKUP($A35,#REF!,#REF!,0)</f>
        <v>#REF!</v>
      </c>
      <c r="G35" s="1" t="e">
        <f>VLOOKUP($A35,#REF!,#REF!,0)</f>
        <v>#REF!</v>
      </c>
      <c r="H35" s="1" t="e">
        <f>VLOOKUP($A35,#REF!,#REF!,0)</f>
        <v>#REF!</v>
      </c>
      <c r="I35" s="1" t="e">
        <f>VLOOKUP($A35,#REF!,#REF!,0)</f>
        <v>#REF!</v>
      </c>
      <c r="J35" s="1" t="e">
        <f>VLOOKUP($A35,#REF!,#REF!,0)</f>
        <v>#REF!</v>
      </c>
      <c r="K35" s="1" t="e">
        <f>VLOOKUP($A35,#REF!,#REF!,0)</f>
        <v>#REF!</v>
      </c>
      <c r="L35" s="1" t="e">
        <f>VLOOKUP($A35,#REF!,#REF!,0)</f>
        <v>#REF!</v>
      </c>
      <c r="M35" s="1" t="e">
        <f>VLOOKUP($A35,#REF!,#REF!,0)</f>
        <v>#REF!</v>
      </c>
      <c r="N35" s="1" t="e">
        <f>VLOOKUP($A35,#REF!,#REF!,0)</f>
        <v>#REF!</v>
      </c>
      <c r="O35" s="1" t="e">
        <f>VLOOKUP($A35,#REF!,#REF!,0)</f>
        <v>#REF!</v>
      </c>
    </row>
    <row r="36" spans="1:15" x14ac:dyDescent="0.25">
      <c r="A36" s="8"/>
      <c r="B36" s="16" t="s">
        <v>78</v>
      </c>
      <c r="C36" s="22"/>
      <c r="D36" s="4"/>
      <c r="E36" s="4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8">
        <v>2547</v>
      </c>
      <c r="B37" s="3" t="s">
        <v>217</v>
      </c>
      <c r="C37" s="22">
        <v>7896637025478</v>
      </c>
      <c r="D37" s="4" t="s">
        <v>471</v>
      </c>
      <c r="E37" s="4" t="s">
        <v>36</v>
      </c>
      <c r="F37" s="1" t="e">
        <f>VLOOKUP($A37,#REF!,#REF!,0)</f>
        <v>#REF!</v>
      </c>
      <c r="G37" s="1" t="e">
        <f>VLOOKUP($A37,#REF!,#REF!,0)</f>
        <v>#REF!</v>
      </c>
      <c r="H37" s="1" t="e">
        <f>VLOOKUP($A37,#REF!,#REF!,0)</f>
        <v>#REF!</v>
      </c>
      <c r="I37" s="1" t="e">
        <f>VLOOKUP($A37,#REF!,#REF!,0)</f>
        <v>#REF!</v>
      </c>
      <c r="J37" s="1" t="e">
        <f>VLOOKUP($A37,#REF!,#REF!,0)</f>
        <v>#REF!</v>
      </c>
      <c r="K37" s="1" t="e">
        <f>VLOOKUP($A37,#REF!,#REF!,0)</f>
        <v>#REF!</v>
      </c>
      <c r="L37" s="1" t="e">
        <f>VLOOKUP($A37,#REF!,#REF!,0)</f>
        <v>#REF!</v>
      </c>
      <c r="M37" s="1" t="e">
        <f>VLOOKUP($A37,#REF!,#REF!,0)</f>
        <v>#REF!</v>
      </c>
      <c r="N37" s="1" t="e">
        <f>VLOOKUP($A37,#REF!,#REF!,0)</f>
        <v>#REF!</v>
      </c>
      <c r="O37" s="1" t="e">
        <f>VLOOKUP($A37,#REF!,#REF!,0)</f>
        <v>#REF!</v>
      </c>
    </row>
    <row r="38" spans="1:15" x14ac:dyDescent="0.25">
      <c r="A38" s="8">
        <v>2548</v>
      </c>
      <c r="B38" s="3" t="s">
        <v>216</v>
      </c>
      <c r="C38" s="22">
        <v>7896637025485</v>
      </c>
      <c r="D38" s="4" t="s">
        <v>471</v>
      </c>
      <c r="E38" s="4" t="s">
        <v>36</v>
      </c>
      <c r="F38" s="1" t="e">
        <f>VLOOKUP($A38,#REF!,#REF!,0)</f>
        <v>#REF!</v>
      </c>
      <c r="G38" s="1" t="e">
        <f>VLOOKUP($A38,#REF!,#REF!,0)</f>
        <v>#REF!</v>
      </c>
      <c r="H38" s="1" t="e">
        <f>VLOOKUP($A38,#REF!,#REF!,0)</f>
        <v>#REF!</v>
      </c>
      <c r="I38" s="1" t="e">
        <f>VLOOKUP($A38,#REF!,#REF!,0)</f>
        <v>#REF!</v>
      </c>
      <c r="J38" s="1" t="e">
        <f>VLOOKUP($A38,#REF!,#REF!,0)</f>
        <v>#REF!</v>
      </c>
      <c r="K38" s="1" t="e">
        <f>VLOOKUP($A38,#REF!,#REF!,0)</f>
        <v>#REF!</v>
      </c>
      <c r="L38" s="1" t="e">
        <f>VLOOKUP($A38,#REF!,#REF!,0)</f>
        <v>#REF!</v>
      </c>
      <c r="M38" s="1" t="e">
        <f>VLOOKUP($A38,#REF!,#REF!,0)</f>
        <v>#REF!</v>
      </c>
      <c r="N38" s="1" t="e">
        <f>VLOOKUP($A38,#REF!,#REF!,0)</f>
        <v>#REF!</v>
      </c>
      <c r="O38" s="1" t="e">
        <f>VLOOKUP($A38,#REF!,#REF!,0)</f>
        <v>#REF!</v>
      </c>
    </row>
    <row r="39" spans="1:15" x14ac:dyDescent="0.25">
      <c r="A39" s="8"/>
      <c r="B39" s="16" t="s">
        <v>477</v>
      </c>
      <c r="C39" s="22"/>
      <c r="D39" s="4"/>
      <c r="E39" s="4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8">
        <v>2276</v>
      </c>
      <c r="B40" s="3" t="s">
        <v>220</v>
      </c>
      <c r="C40" s="22">
        <v>7896637022767</v>
      </c>
      <c r="D40" s="4" t="s">
        <v>469</v>
      </c>
      <c r="E40" s="4" t="s">
        <v>29</v>
      </c>
      <c r="F40" s="1" t="e">
        <f>VLOOKUP($A40,#REF!,#REF!,0)</f>
        <v>#REF!</v>
      </c>
      <c r="G40" s="1" t="e">
        <f>VLOOKUP($A40,#REF!,#REF!,0)</f>
        <v>#REF!</v>
      </c>
      <c r="H40" s="1" t="e">
        <f>VLOOKUP($A40,#REF!,#REF!,0)</f>
        <v>#REF!</v>
      </c>
      <c r="I40" s="1" t="e">
        <f>VLOOKUP($A40,#REF!,#REF!,0)</f>
        <v>#REF!</v>
      </c>
      <c r="J40" s="1" t="e">
        <f>VLOOKUP($A40,#REF!,#REF!,0)</f>
        <v>#REF!</v>
      </c>
      <c r="K40" s="1" t="e">
        <f>VLOOKUP($A40,#REF!,#REF!,0)</f>
        <v>#REF!</v>
      </c>
      <c r="L40" s="1" t="e">
        <f>VLOOKUP($A40,#REF!,#REF!,0)</f>
        <v>#REF!</v>
      </c>
      <c r="M40" s="1" t="e">
        <f>VLOOKUP($A40,#REF!,#REF!,0)</f>
        <v>#REF!</v>
      </c>
      <c r="N40" s="1" t="e">
        <f>VLOOKUP($A40,#REF!,#REF!,0)</f>
        <v>#REF!</v>
      </c>
      <c r="O40" s="1" t="e">
        <f>VLOOKUP($A40,#REF!,#REF!,0)</f>
        <v>#REF!</v>
      </c>
    </row>
    <row r="41" spans="1:15" x14ac:dyDescent="0.25">
      <c r="A41" s="8">
        <v>2397</v>
      </c>
      <c r="B41" s="3" t="s">
        <v>218</v>
      </c>
      <c r="C41" s="22">
        <v>7896637023979</v>
      </c>
      <c r="D41" s="4" t="s">
        <v>469</v>
      </c>
      <c r="E41" s="4" t="s">
        <v>29</v>
      </c>
      <c r="F41" s="1" t="e">
        <f>VLOOKUP($A41,#REF!,#REF!,0)</f>
        <v>#REF!</v>
      </c>
      <c r="G41" s="1" t="e">
        <f>VLOOKUP($A41,#REF!,#REF!,0)</f>
        <v>#REF!</v>
      </c>
      <c r="H41" s="1" t="e">
        <f>VLOOKUP($A41,#REF!,#REF!,0)</f>
        <v>#REF!</v>
      </c>
      <c r="I41" s="1" t="e">
        <f>VLOOKUP($A41,#REF!,#REF!,0)</f>
        <v>#REF!</v>
      </c>
      <c r="J41" s="1" t="e">
        <f>VLOOKUP($A41,#REF!,#REF!,0)</f>
        <v>#REF!</v>
      </c>
      <c r="K41" s="1" t="e">
        <f>VLOOKUP($A41,#REF!,#REF!,0)</f>
        <v>#REF!</v>
      </c>
      <c r="L41" s="1" t="e">
        <f>VLOOKUP($A41,#REF!,#REF!,0)</f>
        <v>#REF!</v>
      </c>
      <c r="M41" s="1" t="e">
        <f>VLOOKUP($A41,#REF!,#REF!,0)</f>
        <v>#REF!</v>
      </c>
      <c r="N41" s="1" t="e">
        <f>VLOOKUP($A41,#REF!,#REF!,0)</f>
        <v>#REF!</v>
      </c>
      <c r="O41" s="1" t="e">
        <f>VLOOKUP($A41,#REF!,#REF!,0)</f>
        <v>#REF!</v>
      </c>
    </row>
    <row r="42" spans="1:15" x14ac:dyDescent="0.25">
      <c r="A42" s="8">
        <v>2361</v>
      </c>
      <c r="B42" s="3" t="s">
        <v>478</v>
      </c>
      <c r="C42" s="22">
        <v>7896637023610</v>
      </c>
      <c r="D42" s="4" t="s">
        <v>469</v>
      </c>
      <c r="E42" s="4" t="s">
        <v>29</v>
      </c>
      <c r="F42" s="1" t="e">
        <f>VLOOKUP($A42,#REF!,#REF!,0)</f>
        <v>#REF!</v>
      </c>
      <c r="G42" s="1" t="e">
        <f>VLOOKUP($A42,#REF!,#REF!,0)</f>
        <v>#REF!</v>
      </c>
      <c r="H42" s="1" t="e">
        <f>VLOOKUP($A42,#REF!,#REF!,0)</f>
        <v>#REF!</v>
      </c>
      <c r="I42" s="1" t="e">
        <f>VLOOKUP($A42,#REF!,#REF!,0)</f>
        <v>#REF!</v>
      </c>
      <c r="J42" s="1" t="e">
        <f>VLOOKUP($A42,#REF!,#REF!,0)</f>
        <v>#REF!</v>
      </c>
      <c r="K42" s="1" t="e">
        <f>VLOOKUP($A42,#REF!,#REF!,0)</f>
        <v>#REF!</v>
      </c>
      <c r="L42" s="1" t="e">
        <f>VLOOKUP($A42,#REF!,#REF!,0)</f>
        <v>#REF!</v>
      </c>
      <c r="M42" s="1" t="e">
        <f>VLOOKUP($A42,#REF!,#REF!,0)</f>
        <v>#REF!</v>
      </c>
      <c r="N42" s="1" t="e">
        <f>VLOOKUP($A42,#REF!,#REF!,0)</f>
        <v>#REF!</v>
      </c>
      <c r="O42" s="1" t="e">
        <f>VLOOKUP($A42,#REF!,#REF!,0)</f>
        <v>#REF!</v>
      </c>
    </row>
    <row r="43" spans="1:15" x14ac:dyDescent="0.25">
      <c r="A43" s="8">
        <v>2362</v>
      </c>
      <c r="B43" s="3" t="s">
        <v>479</v>
      </c>
      <c r="C43" s="22">
        <v>7896637023627</v>
      </c>
      <c r="D43" s="4" t="s">
        <v>469</v>
      </c>
      <c r="E43" s="4" t="s">
        <v>29</v>
      </c>
      <c r="F43" s="1" t="e">
        <f>VLOOKUP($A43,#REF!,#REF!,0)</f>
        <v>#REF!</v>
      </c>
      <c r="G43" s="1" t="e">
        <f>VLOOKUP($A43,#REF!,#REF!,0)</f>
        <v>#REF!</v>
      </c>
      <c r="H43" s="1" t="e">
        <f>VLOOKUP($A43,#REF!,#REF!,0)</f>
        <v>#REF!</v>
      </c>
      <c r="I43" s="1" t="e">
        <f>VLOOKUP($A43,#REF!,#REF!,0)</f>
        <v>#REF!</v>
      </c>
      <c r="J43" s="1" t="e">
        <f>VLOOKUP($A43,#REF!,#REF!,0)</f>
        <v>#REF!</v>
      </c>
      <c r="K43" s="1" t="e">
        <f>VLOOKUP($A43,#REF!,#REF!,0)</f>
        <v>#REF!</v>
      </c>
      <c r="L43" s="1" t="e">
        <f>VLOOKUP($A43,#REF!,#REF!,0)</f>
        <v>#REF!</v>
      </c>
      <c r="M43" s="1" t="e">
        <f>VLOOKUP($A43,#REF!,#REF!,0)</f>
        <v>#REF!</v>
      </c>
      <c r="N43" s="1" t="e">
        <f>VLOOKUP($A43,#REF!,#REF!,0)</f>
        <v>#REF!</v>
      </c>
      <c r="O43" s="1" t="e">
        <f>VLOOKUP($A43,#REF!,#REF!,0)</f>
        <v>#REF!</v>
      </c>
    </row>
    <row r="44" spans="1:15" x14ac:dyDescent="0.25">
      <c r="A44" s="8"/>
      <c r="B44" s="16" t="s">
        <v>480</v>
      </c>
      <c r="C44" s="22"/>
      <c r="D44" s="4"/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8">
        <v>2258</v>
      </c>
      <c r="B45" s="3" t="s">
        <v>227</v>
      </c>
      <c r="C45" s="22">
        <v>7896637022583</v>
      </c>
      <c r="D45" s="4" t="s">
        <v>469</v>
      </c>
      <c r="E45" s="4" t="s">
        <v>50</v>
      </c>
      <c r="F45" s="1" t="e">
        <f>VLOOKUP($A45,#REF!,#REF!,0)</f>
        <v>#REF!</v>
      </c>
      <c r="G45" s="1" t="e">
        <f>VLOOKUP($A45,#REF!,#REF!,0)</f>
        <v>#REF!</v>
      </c>
      <c r="H45" s="1" t="e">
        <f>VLOOKUP($A45,#REF!,#REF!,0)</f>
        <v>#REF!</v>
      </c>
      <c r="I45" s="1" t="e">
        <f>VLOOKUP($A45,#REF!,#REF!,0)</f>
        <v>#REF!</v>
      </c>
      <c r="J45" s="1" t="e">
        <f>VLOOKUP($A45,#REF!,#REF!,0)</f>
        <v>#REF!</v>
      </c>
      <c r="K45" s="1" t="e">
        <f>VLOOKUP($A45,#REF!,#REF!,0)</f>
        <v>#REF!</v>
      </c>
      <c r="L45" s="1" t="e">
        <f>VLOOKUP($A45,#REF!,#REF!,0)</f>
        <v>#REF!</v>
      </c>
      <c r="M45" s="1" t="e">
        <f>VLOOKUP($A45,#REF!,#REF!,0)</f>
        <v>#REF!</v>
      </c>
      <c r="N45" s="1" t="e">
        <f>VLOOKUP($A45,#REF!,#REF!,0)</f>
        <v>#REF!</v>
      </c>
      <c r="O45" s="1" t="e">
        <f>VLOOKUP($A45,#REF!,#REF!,0)</f>
        <v>#REF!</v>
      </c>
    </row>
    <row r="46" spans="1:15" x14ac:dyDescent="0.25">
      <c r="A46" s="8"/>
      <c r="B46" s="16" t="s">
        <v>228</v>
      </c>
      <c r="C46" s="22"/>
      <c r="D46" s="4"/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8">
        <v>2831</v>
      </c>
      <c r="B47" s="3" t="s">
        <v>230</v>
      </c>
      <c r="C47" s="22">
        <v>7896637028318</v>
      </c>
      <c r="D47" s="4" t="s">
        <v>138</v>
      </c>
      <c r="E47" s="4" t="s">
        <v>481</v>
      </c>
      <c r="F47" s="1" t="e">
        <f>VLOOKUP($A47,#REF!,#REF!,0)</f>
        <v>#REF!</v>
      </c>
      <c r="G47" s="1" t="e">
        <f>VLOOKUP($A47,#REF!,#REF!,0)</f>
        <v>#REF!</v>
      </c>
      <c r="H47" s="1" t="e">
        <f>VLOOKUP($A47,#REF!,#REF!,0)</f>
        <v>#REF!</v>
      </c>
      <c r="I47" s="1" t="e">
        <f>VLOOKUP($A47,#REF!,#REF!,0)</f>
        <v>#REF!</v>
      </c>
      <c r="J47" s="1" t="e">
        <f>VLOOKUP($A47,#REF!,#REF!,0)</f>
        <v>#REF!</v>
      </c>
      <c r="K47" s="1" t="e">
        <f>VLOOKUP($A47,#REF!,#REF!,0)</f>
        <v>#REF!</v>
      </c>
      <c r="L47" s="1" t="e">
        <f>VLOOKUP($A47,#REF!,#REF!,0)</f>
        <v>#REF!</v>
      </c>
      <c r="M47" s="1" t="e">
        <f>VLOOKUP($A47,#REF!,#REF!,0)</f>
        <v>#REF!</v>
      </c>
      <c r="N47" s="1" t="e">
        <f>VLOOKUP($A47,#REF!,#REF!,0)</f>
        <v>#REF!</v>
      </c>
      <c r="O47" s="1" t="e">
        <f>VLOOKUP($A47,#REF!,#REF!,0)</f>
        <v>#REF!</v>
      </c>
    </row>
    <row r="48" spans="1:15" x14ac:dyDescent="0.25">
      <c r="A48" s="8"/>
      <c r="B48" s="16" t="s">
        <v>482</v>
      </c>
      <c r="C48" s="22"/>
      <c r="D48" s="4"/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8">
        <v>1717</v>
      </c>
      <c r="B49" s="3" t="s">
        <v>233</v>
      </c>
      <c r="C49" s="22">
        <v>7896637017176</v>
      </c>
      <c r="D49" s="4" t="s">
        <v>471</v>
      </c>
      <c r="E49" s="4" t="s">
        <v>36</v>
      </c>
      <c r="F49" s="1" t="e">
        <f>VLOOKUP($A49,#REF!,#REF!,0)</f>
        <v>#REF!</v>
      </c>
      <c r="G49" s="1" t="e">
        <f>VLOOKUP($A49,#REF!,#REF!,0)</f>
        <v>#REF!</v>
      </c>
      <c r="H49" s="1" t="e">
        <f>VLOOKUP($A49,#REF!,#REF!,0)</f>
        <v>#REF!</v>
      </c>
      <c r="I49" s="1" t="e">
        <f>VLOOKUP($A49,#REF!,#REF!,0)</f>
        <v>#REF!</v>
      </c>
      <c r="J49" s="1" t="e">
        <f>VLOOKUP($A49,#REF!,#REF!,0)</f>
        <v>#REF!</v>
      </c>
      <c r="K49" s="1" t="e">
        <f>VLOOKUP($A49,#REF!,#REF!,0)</f>
        <v>#REF!</v>
      </c>
      <c r="L49" s="1" t="e">
        <f>VLOOKUP($A49,#REF!,#REF!,0)</f>
        <v>#REF!</v>
      </c>
      <c r="M49" s="1" t="e">
        <f>VLOOKUP($A49,#REF!,#REF!,0)</f>
        <v>#REF!</v>
      </c>
      <c r="N49" s="1" t="e">
        <f>VLOOKUP($A49,#REF!,#REF!,0)</f>
        <v>#REF!</v>
      </c>
      <c r="O49" s="1" t="e">
        <f>VLOOKUP($A49,#REF!,#REF!,0)</f>
        <v>#REF!</v>
      </c>
    </row>
    <row r="50" spans="1:15" x14ac:dyDescent="0.25">
      <c r="A50" s="8">
        <v>1719</v>
      </c>
      <c r="B50" s="3" t="s">
        <v>234</v>
      </c>
      <c r="C50" s="22">
        <v>7896637017190</v>
      </c>
      <c r="D50" s="4" t="s">
        <v>471</v>
      </c>
      <c r="E50" s="4" t="s">
        <v>36</v>
      </c>
      <c r="F50" s="1" t="e">
        <f>VLOOKUP($A50,#REF!,#REF!,0)</f>
        <v>#REF!</v>
      </c>
      <c r="G50" s="1" t="e">
        <f>VLOOKUP($A50,#REF!,#REF!,0)</f>
        <v>#REF!</v>
      </c>
      <c r="H50" s="1" t="e">
        <f>VLOOKUP($A50,#REF!,#REF!,0)</f>
        <v>#REF!</v>
      </c>
      <c r="I50" s="1" t="e">
        <f>VLOOKUP($A50,#REF!,#REF!,0)</f>
        <v>#REF!</v>
      </c>
      <c r="J50" s="1" t="e">
        <f>VLOOKUP($A50,#REF!,#REF!,0)</f>
        <v>#REF!</v>
      </c>
      <c r="K50" s="1" t="e">
        <f>VLOOKUP($A50,#REF!,#REF!,0)</f>
        <v>#REF!</v>
      </c>
      <c r="L50" s="1" t="e">
        <f>VLOOKUP($A50,#REF!,#REF!,0)</f>
        <v>#REF!</v>
      </c>
      <c r="M50" s="1" t="e">
        <f>VLOOKUP($A50,#REF!,#REF!,0)</f>
        <v>#REF!</v>
      </c>
      <c r="N50" s="1" t="e">
        <f>VLOOKUP($A50,#REF!,#REF!,0)</f>
        <v>#REF!</v>
      </c>
      <c r="O50" s="1" t="e">
        <f>VLOOKUP($A50,#REF!,#REF!,0)</f>
        <v>#REF!</v>
      </c>
    </row>
    <row r="51" spans="1:15" x14ac:dyDescent="0.25">
      <c r="A51" s="8"/>
      <c r="B51" s="16" t="s">
        <v>51</v>
      </c>
      <c r="C51" s="22"/>
      <c r="D51" s="4"/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8">
        <v>2244</v>
      </c>
      <c r="B52" s="3" t="s">
        <v>483</v>
      </c>
      <c r="C52" s="22">
        <v>7896637022446</v>
      </c>
      <c r="D52" s="4" t="s">
        <v>469</v>
      </c>
      <c r="E52" s="4" t="s">
        <v>33</v>
      </c>
      <c r="F52" s="1" t="e">
        <f>VLOOKUP($A52,#REF!,#REF!,0)</f>
        <v>#REF!</v>
      </c>
      <c r="G52" s="1" t="e">
        <f>VLOOKUP($A52,#REF!,#REF!,0)</f>
        <v>#REF!</v>
      </c>
      <c r="H52" s="1" t="e">
        <f>VLOOKUP($A52,#REF!,#REF!,0)</f>
        <v>#REF!</v>
      </c>
      <c r="I52" s="1" t="e">
        <f>VLOOKUP($A52,#REF!,#REF!,0)</f>
        <v>#REF!</v>
      </c>
      <c r="J52" s="1" t="e">
        <f>VLOOKUP($A52,#REF!,#REF!,0)</f>
        <v>#REF!</v>
      </c>
      <c r="K52" s="1" t="e">
        <f>VLOOKUP($A52,#REF!,#REF!,0)</f>
        <v>#REF!</v>
      </c>
      <c r="L52" s="1" t="e">
        <f>VLOOKUP($A52,#REF!,#REF!,0)</f>
        <v>#REF!</v>
      </c>
      <c r="M52" s="1" t="e">
        <f>VLOOKUP($A52,#REF!,#REF!,0)</f>
        <v>#REF!</v>
      </c>
      <c r="N52" s="1" t="e">
        <f>VLOOKUP($A52,#REF!,#REF!,0)</f>
        <v>#REF!</v>
      </c>
      <c r="O52" s="1" t="e">
        <f>VLOOKUP($A52,#REF!,#REF!,0)</f>
        <v>#REF!</v>
      </c>
    </row>
    <row r="53" spans="1:15" x14ac:dyDescent="0.25">
      <c r="A53" s="8">
        <v>2313</v>
      </c>
      <c r="B53" s="3" t="s">
        <v>484</v>
      </c>
      <c r="C53" s="22">
        <v>7896637023139</v>
      </c>
      <c r="D53" s="4" t="s">
        <v>469</v>
      </c>
      <c r="E53" s="4" t="s">
        <v>33</v>
      </c>
      <c r="F53" s="1" t="e">
        <f>VLOOKUP($A53,#REF!,#REF!,0)</f>
        <v>#REF!</v>
      </c>
      <c r="G53" s="1" t="e">
        <f>VLOOKUP($A53,#REF!,#REF!,0)</f>
        <v>#REF!</v>
      </c>
      <c r="H53" s="1" t="e">
        <f>VLOOKUP($A53,#REF!,#REF!,0)</f>
        <v>#REF!</v>
      </c>
      <c r="I53" s="1" t="e">
        <f>VLOOKUP($A53,#REF!,#REF!,0)</f>
        <v>#REF!</v>
      </c>
      <c r="J53" s="1" t="e">
        <f>VLOOKUP($A53,#REF!,#REF!,0)</f>
        <v>#REF!</v>
      </c>
      <c r="K53" s="1" t="e">
        <f>VLOOKUP($A53,#REF!,#REF!,0)</f>
        <v>#REF!</v>
      </c>
      <c r="L53" s="1" t="e">
        <f>VLOOKUP($A53,#REF!,#REF!,0)</f>
        <v>#REF!</v>
      </c>
      <c r="M53" s="1" t="e">
        <f>VLOOKUP($A53,#REF!,#REF!,0)</f>
        <v>#REF!</v>
      </c>
      <c r="N53" s="1" t="e">
        <f>VLOOKUP($A53,#REF!,#REF!,0)</f>
        <v>#REF!</v>
      </c>
      <c r="O53" s="1" t="e">
        <f>VLOOKUP($A53,#REF!,#REF!,0)</f>
        <v>#REF!</v>
      </c>
    </row>
    <row r="54" spans="1:15" x14ac:dyDescent="0.25">
      <c r="A54" s="8">
        <v>2314</v>
      </c>
      <c r="B54" s="3" t="s">
        <v>485</v>
      </c>
      <c r="C54" s="22">
        <v>7896637023146</v>
      </c>
      <c r="D54" s="4" t="s">
        <v>469</v>
      </c>
      <c r="E54" s="4" t="s">
        <v>33</v>
      </c>
      <c r="F54" s="1" t="e">
        <f>VLOOKUP($A54,#REF!,#REF!,0)</f>
        <v>#REF!</v>
      </c>
      <c r="G54" s="1" t="e">
        <f>VLOOKUP($A54,#REF!,#REF!,0)</f>
        <v>#REF!</v>
      </c>
      <c r="H54" s="1" t="e">
        <f>VLOOKUP($A54,#REF!,#REF!,0)</f>
        <v>#REF!</v>
      </c>
      <c r="I54" s="1" t="e">
        <f>VLOOKUP($A54,#REF!,#REF!,0)</f>
        <v>#REF!</v>
      </c>
      <c r="J54" s="1" t="e">
        <f>VLOOKUP($A54,#REF!,#REF!,0)</f>
        <v>#REF!</v>
      </c>
      <c r="K54" s="1" t="e">
        <f>VLOOKUP($A54,#REF!,#REF!,0)</f>
        <v>#REF!</v>
      </c>
      <c r="L54" s="1" t="e">
        <f>VLOOKUP($A54,#REF!,#REF!,0)</f>
        <v>#REF!</v>
      </c>
      <c r="M54" s="1" t="e">
        <f>VLOOKUP($A54,#REF!,#REF!,0)</f>
        <v>#REF!</v>
      </c>
      <c r="N54" s="1" t="e">
        <f>VLOOKUP($A54,#REF!,#REF!,0)</f>
        <v>#REF!</v>
      </c>
      <c r="O54" s="1" t="e">
        <f>VLOOKUP($A54,#REF!,#REF!,0)</f>
        <v>#REF!</v>
      </c>
    </row>
    <row r="55" spans="1:15" x14ac:dyDescent="0.25">
      <c r="A55" s="8">
        <v>2323</v>
      </c>
      <c r="B55" s="3" t="s">
        <v>486</v>
      </c>
      <c r="C55" s="22">
        <v>7896637023238</v>
      </c>
      <c r="D55" s="4" t="s">
        <v>469</v>
      </c>
      <c r="E55" s="4" t="s">
        <v>33</v>
      </c>
      <c r="F55" s="1" t="e">
        <f>VLOOKUP($A55,#REF!,#REF!,0)</f>
        <v>#REF!</v>
      </c>
      <c r="G55" s="1" t="e">
        <f>VLOOKUP($A55,#REF!,#REF!,0)</f>
        <v>#REF!</v>
      </c>
      <c r="H55" s="1" t="e">
        <f>VLOOKUP($A55,#REF!,#REF!,0)</f>
        <v>#REF!</v>
      </c>
      <c r="I55" s="1" t="e">
        <f>VLOOKUP($A55,#REF!,#REF!,0)</f>
        <v>#REF!</v>
      </c>
      <c r="J55" s="1" t="e">
        <f>VLOOKUP($A55,#REF!,#REF!,0)</f>
        <v>#REF!</v>
      </c>
      <c r="K55" s="1" t="e">
        <f>VLOOKUP($A55,#REF!,#REF!,0)</f>
        <v>#REF!</v>
      </c>
      <c r="L55" s="1" t="e">
        <f>VLOOKUP($A55,#REF!,#REF!,0)</f>
        <v>#REF!</v>
      </c>
      <c r="M55" s="1" t="e">
        <f>VLOOKUP($A55,#REF!,#REF!,0)</f>
        <v>#REF!</v>
      </c>
      <c r="N55" s="1" t="e">
        <f>VLOOKUP($A55,#REF!,#REF!,0)</f>
        <v>#REF!</v>
      </c>
      <c r="O55" s="1" t="e">
        <f>VLOOKUP($A55,#REF!,#REF!,0)</f>
        <v>#REF!</v>
      </c>
    </row>
    <row r="56" spans="1:15" x14ac:dyDescent="0.25">
      <c r="A56" s="8">
        <v>2334</v>
      </c>
      <c r="B56" s="3" t="s">
        <v>487</v>
      </c>
      <c r="C56" s="22">
        <v>7896637023344</v>
      </c>
      <c r="D56" s="4" t="s">
        <v>469</v>
      </c>
      <c r="E56" s="4" t="s">
        <v>33</v>
      </c>
      <c r="F56" s="1" t="e">
        <f>VLOOKUP($A56,#REF!,#REF!,0)</f>
        <v>#REF!</v>
      </c>
      <c r="G56" s="1" t="e">
        <f>VLOOKUP($A56,#REF!,#REF!,0)</f>
        <v>#REF!</v>
      </c>
      <c r="H56" s="1" t="e">
        <f>VLOOKUP($A56,#REF!,#REF!,0)</f>
        <v>#REF!</v>
      </c>
      <c r="I56" s="1" t="e">
        <f>VLOOKUP($A56,#REF!,#REF!,0)</f>
        <v>#REF!</v>
      </c>
      <c r="J56" s="1" t="e">
        <f>VLOOKUP($A56,#REF!,#REF!,0)</f>
        <v>#REF!</v>
      </c>
      <c r="K56" s="1" t="e">
        <f>VLOOKUP($A56,#REF!,#REF!,0)</f>
        <v>#REF!</v>
      </c>
      <c r="L56" s="1" t="e">
        <f>VLOOKUP($A56,#REF!,#REF!,0)</f>
        <v>#REF!</v>
      </c>
      <c r="M56" s="1" t="e">
        <f>VLOOKUP($A56,#REF!,#REF!,0)</f>
        <v>#REF!</v>
      </c>
      <c r="N56" s="1" t="e">
        <f>VLOOKUP($A56,#REF!,#REF!,0)</f>
        <v>#REF!</v>
      </c>
      <c r="O56" s="1" t="e">
        <f>VLOOKUP($A56,#REF!,#REF!,0)</f>
        <v>#REF!</v>
      </c>
    </row>
    <row r="57" spans="1:15" x14ac:dyDescent="0.25">
      <c r="A57" s="8"/>
      <c r="B57" s="16" t="s">
        <v>153</v>
      </c>
      <c r="C57" s="22"/>
      <c r="D57" s="4"/>
      <c r="E57" s="4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A58" s="8">
        <v>2650</v>
      </c>
      <c r="B58" s="3" t="s">
        <v>405</v>
      </c>
      <c r="C58" s="22">
        <v>7896637026505</v>
      </c>
      <c r="D58" s="4" t="s">
        <v>138</v>
      </c>
      <c r="E58" s="4" t="s">
        <v>155</v>
      </c>
      <c r="F58" s="1" t="e">
        <f>VLOOKUP($A58,#REF!,#REF!,0)</f>
        <v>#REF!</v>
      </c>
      <c r="G58" s="1" t="e">
        <f>VLOOKUP($A58,#REF!,#REF!,0)</f>
        <v>#REF!</v>
      </c>
      <c r="H58" s="1" t="e">
        <f>VLOOKUP($A58,#REF!,#REF!,0)</f>
        <v>#REF!</v>
      </c>
      <c r="I58" s="1" t="e">
        <f>VLOOKUP($A58,#REF!,#REF!,0)</f>
        <v>#REF!</v>
      </c>
      <c r="J58" s="1" t="e">
        <f>VLOOKUP($A58,#REF!,#REF!,0)</f>
        <v>#REF!</v>
      </c>
      <c r="K58" s="1" t="e">
        <f>VLOOKUP($A58,#REF!,#REF!,0)</f>
        <v>#REF!</v>
      </c>
      <c r="L58" s="1" t="e">
        <f>VLOOKUP($A58,#REF!,#REF!,0)</f>
        <v>#REF!</v>
      </c>
      <c r="M58" s="1" t="e">
        <f>VLOOKUP($A58,#REF!,#REF!,0)</f>
        <v>#REF!</v>
      </c>
      <c r="N58" s="1" t="e">
        <f>VLOOKUP($A58,#REF!,#REF!,0)</f>
        <v>#REF!</v>
      </c>
      <c r="O58" s="1" t="e">
        <f>VLOOKUP($A58,#REF!,#REF!,0)</f>
        <v>#REF!</v>
      </c>
    </row>
    <row r="59" spans="1:15" x14ac:dyDescent="0.25">
      <c r="A59" s="8"/>
      <c r="B59" s="16" t="s">
        <v>81</v>
      </c>
      <c r="C59" s="22"/>
      <c r="D59" s="4"/>
      <c r="E59" s="4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5">
      <c r="A60" s="8">
        <v>2231</v>
      </c>
      <c r="B60" s="3" t="s">
        <v>241</v>
      </c>
      <c r="C60" s="22">
        <v>7896637022316</v>
      </c>
      <c r="D60" s="4" t="s">
        <v>471</v>
      </c>
      <c r="E60" s="4" t="s">
        <v>21</v>
      </c>
      <c r="F60" s="1" t="e">
        <f>VLOOKUP($A60,#REF!,#REF!,0)</f>
        <v>#REF!</v>
      </c>
      <c r="G60" s="1" t="e">
        <f>VLOOKUP($A60,#REF!,#REF!,0)</f>
        <v>#REF!</v>
      </c>
      <c r="H60" s="1" t="e">
        <f>VLOOKUP($A60,#REF!,#REF!,0)</f>
        <v>#REF!</v>
      </c>
      <c r="I60" s="1" t="e">
        <f>VLOOKUP($A60,#REF!,#REF!,0)</f>
        <v>#REF!</v>
      </c>
      <c r="J60" s="1" t="e">
        <f>VLOOKUP($A60,#REF!,#REF!,0)</f>
        <v>#REF!</v>
      </c>
      <c r="K60" s="1" t="e">
        <f>VLOOKUP($A60,#REF!,#REF!,0)</f>
        <v>#REF!</v>
      </c>
      <c r="L60" s="1" t="e">
        <f>VLOOKUP($A60,#REF!,#REF!,0)</f>
        <v>#REF!</v>
      </c>
      <c r="M60" s="1" t="e">
        <f>VLOOKUP($A60,#REF!,#REF!,0)</f>
        <v>#REF!</v>
      </c>
      <c r="N60" s="1" t="e">
        <f>VLOOKUP($A60,#REF!,#REF!,0)</f>
        <v>#REF!</v>
      </c>
      <c r="O60" s="1" t="e">
        <f>VLOOKUP($A60,#REF!,#REF!,0)</f>
        <v>#REF!</v>
      </c>
    </row>
    <row r="61" spans="1:15" x14ac:dyDescent="0.25">
      <c r="A61" s="8">
        <v>2233</v>
      </c>
      <c r="B61" s="3" t="s">
        <v>244</v>
      </c>
      <c r="C61" s="22">
        <v>7896637022330</v>
      </c>
      <c r="D61" s="4" t="s">
        <v>471</v>
      </c>
      <c r="E61" s="4" t="s">
        <v>21</v>
      </c>
      <c r="F61" s="1" t="e">
        <f>VLOOKUP($A61,#REF!,#REF!,0)</f>
        <v>#REF!</v>
      </c>
      <c r="G61" s="1" t="e">
        <f>VLOOKUP($A61,#REF!,#REF!,0)</f>
        <v>#REF!</v>
      </c>
      <c r="H61" s="1" t="e">
        <f>VLOOKUP($A61,#REF!,#REF!,0)</f>
        <v>#REF!</v>
      </c>
      <c r="I61" s="1" t="e">
        <f>VLOOKUP($A61,#REF!,#REF!,0)</f>
        <v>#REF!</v>
      </c>
      <c r="J61" s="1" t="e">
        <f>VLOOKUP($A61,#REF!,#REF!,0)</f>
        <v>#REF!</v>
      </c>
      <c r="K61" s="1" t="e">
        <f>VLOOKUP($A61,#REF!,#REF!,0)</f>
        <v>#REF!</v>
      </c>
      <c r="L61" s="1" t="e">
        <f>VLOOKUP($A61,#REF!,#REF!,0)</f>
        <v>#REF!</v>
      </c>
      <c r="M61" s="1" t="e">
        <f>VLOOKUP($A61,#REF!,#REF!,0)</f>
        <v>#REF!</v>
      </c>
      <c r="N61" s="1" t="e">
        <f>VLOOKUP($A61,#REF!,#REF!,0)</f>
        <v>#REF!</v>
      </c>
      <c r="O61" s="1" t="e">
        <f>VLOOKUP($A61,#REF!,#REF!,0)</f>
        <v>#REF!</v>
      </c>
    </row>
    <row r="62" spans="1:15" x14ac:dyDescent="0.25">
      <c r="A62" s="8">
        <v>2235</v>
      </c>
      <c r="B62" s="3" t="s">
        <v>242</v>
      </c>
      <c r="C62" s="22">
        <v>7896637022354</v>
      </c>
      <c r="D62" s="4" t="s">
        <v>471</v>
      </c>
      <c r="E62" s="4" t="s">
        <v>21</v>
      </c>
      <c r="F62" s="1" t="e">
        <f>VLOOKUP($A62,#REF!,#REF!,0)</f>
        <v>#REF!</v>
      </c>
      <c r="G62" s="1" t="e">
        <f>VLOOKUP($A62,#REF!,#REF!,0)</f>
        <v>#REF!</v>
      </c>
      <c r="H62" s="1" t="e">
        <f>VLOOKUP($A62,#REF!,#REF!,0)</f>
        <v>#REF!</v>
      </c>
      <c r="I62" s="1" t="e">
        <f>VLOOKUP($A62,#REF!,#REF!,0)</f>
        <v>#REF!</v>
      </c>
      <c r="J62" s="1" t="e">
        <f>VLOOKUP($A62,#REF!,#REF!,0)</f>
        <v>#REF!</v>
      </c>
      <c r="K62" s="1" t="e">
        <f>VLOOKUP($A62,#REF!,#REF!,0)</f>
        <v>#REF!</v>
      </c>
      <c r="L62" s="1" t="e">
        <f>VLOOKUP($A62,#REF!,#REF!,0)</f>
        <v>#REF!</v>
      </c>
      <c r="M62" s="1" t="e">
        <f>VLOOKUP($A62,#REF!,#REF!,0)</f>
        <v>#REF!</v>
      </c>
      <c r="N62" s="1" t="e">
        <f>VLOOKUP($A62,#REF!,#REF!,0)</f>
        <v>#REF!</v>
      </c>
      <c r="O62" s="1" t="e">
        <f>VLOOKUP($A62,#REF!,#REF!,0)</f>
        <v>#REF!</v>
      </c>
    </row>
    <row r="63" spans="1:15" x14ac:dyDescent="0.25">
      <c r="A63" s="8">
        <v>2402</v>
      </c>
      <c r="B63" s="3" t="s">
        <v>243</v>
      </c>
      <c r="C63" s="22">
        <v>7896637024020</v>
      </c>
      <c r="D63" s="4" t="s">
        <v>471</v>
      </c>
      <c r="E63" s="4" t="s">
        <v>21</v>
      </c>
      <c r="F63" s="1" t="e">
        <f>VLOOKUP($A63,#REF!,#REF!,0)</f>
        <v>#REF!</v>
      </c>
      <c r="G63" s="1" t="e">
        <f>VLOOKUP($A63,#REF!,#REF!,0)</f>
        <v>#REF!</v>
      </c>
      <c r="H63" s="1" t="e">
        <f>VLOOKUP($A63,#REF!,#REF!,0)</f>
        <v>#REF!</v>
      </c>
      <c r="I63" s="1" t="e">
        <f>VLOOKUP($A63,#REF!,#REF!,0)</f>
        <v>#REF!</v>
      </c>
      <c r="J63" s="1" t="e">
        <f>VLOOKUP($A63,#REF!,#REF!,0)</f>
        <v>#REF!</v>
      </c>
      <c r="K63" s="1" t="e">
        <f>VLOOKUP($A63,#REF!,#REF!,0)</f>
        <v>#REF!</v>
      </c>
      <c r="L63" s="1" t="e">
        <f>VLOOKUP($A63,#REF!,#REF!,0)</f>
        <v>#REF!</v>
      </c>
      <c r="M63" s="1" t="e">
        <f>VLOOKUP($A63,#REF!,#REF!,0)</f>
        <v>#REF!</v>
      </c>
      <c r="N63" s="1" t="e">
        <f>VLOOKUP($A63,#REF!,#REF!,0)</f>
        <v>#REF!</v>
      </c>
      <c r="O63" s="1" t="e">
        <f>VLOOKUP($A63,#REF!,#REF!,0)</f>
        <v>#REF!</v>
      </c>
    </row>
    <row r="64" spans="1:15" x14ac:dyDescent="0.25">
      <c r="A64" s="8"/>
      <c r="B64" s="16" t="s">
        <v>86</v>
      </c>
      <c r="C64" s="22"/>
      <c r="D64" s="4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5">
      <c r="A65" s="8">
        <v>2841</v>
      </c>
      <c r="B65" s="3" t="s">
        <v>488</v>
      </c>
      <c r="C65" s="22">
        <v>7896637028417</v>
      </c>
      <c r="D65" s="4" t="s">
        <v>471</v>
      </c>
      <c r="E65" s="4" t="s">
        <v>29</v>
      </c>
      <c r="F65" s="1" t="e">
        <f>VLOOKUP($A65,#REF!,#REF!,0)</f>
        <v>#REF!</v>
      </c>
      <c r="G65" s="1" t="e">
        <f>VLOOKUP($A65,#REF!,#REF!,0)</f>
        <v>#REF!</v>
      </c>
      <c r="H65" s="1" t="e">
        <f>VLOOKUP($A65,#REF!,#REF!,0)</f>
        <v>#REF!</v>
      </c>
      <c r="I65" s="1" t="e">
        <f>VLOOKUP($A65,#REF!,#REF!,0)</f>
        <v>#REF!</v>
      </c>
      <c r="J65" s="1" t="e">
        <f>VLOOKUP($A65,#REF!,#REF!,0)</f>
        <v>#REF!</v>
      </c>
      <c r="K65" s="1" t="e">
        <f>VLOOKUP($A65,#REF!,#REF!,0)</f>
        <v>#REF!</v>
      </c>
      <c r="L65" s="1" t="e">
        <f>VLOOKUP($A65,#REF!,#REF!,0)</f>
        <v>#REF!</v>
      </c>
      <c r="M65" s="1" t="e">
        <f>VLOOKUP($A65,#REF!,#REF!,0)</f>
        <v>#REF!</v>
      </c>
      <c r="N65" s="1" t="e">
        <f>VLOOKUP($A65,#REF!,#REF!,0)</f>
        <v>#REF!</v>
      </c>
      <c r="O65" s="1" t="e">
        <f>VLOOKUP($A65,#REF!,#REF!,0)</f>
        <v>#REF!</v>
      </c>
    </row>
    <row r="66" spans="1:15" x14ac:dyDescent="0.25">
      <c r="A66" s="8">
        <v>2847</v>
      </c>
      <c r="B66" s="3" t="s">
        <v>489</v>
      </c>
      <c r="C66" s="22">
        <v>7896637028479</v>
      </c>
      <c r="D66" s="4" t="s">
        <v>471</v>
      </c>
      <c r="E66" s="4" t="s">
        <v>29</v>
      </c>
      <c r="F66" s="1" t="e">
        <f>VLOOKUP($A66,#REF!,#REF!,0)</f>
        <v>#REF!</v>
      </c>
      <c r="G66" s="1" t="e">
        <f>VLOOKUP($A66,#REF!,#REF!,0)</f>
        <v>#REF!</v>
      </c>
      <c r="H66" s="1" t="e">
        <f>VLOOKUP($A66,#REF!,#REF!,0)</f>
        <v>#REF!</v>
      </c>
      <c r="I66" s="1" t="e">
        <f>VLOOKUP($A66,#REF!,#REF!,0)</f>
        <v>#REF!</v>
      </c>
      <c r="J66" s="1" t="e">
        <f>VLOOKUP($A66,#REF!,#REF!,0)</f>
        <v>#REF!</v>
      </c>
      <c r="K66" s="1" t="e">
        <f>VLOOKUP($A66,#REF!,#REF!,0)</f>
        <v>#REF!</v>
      </c>
      <c r="L66" s="1" t="e">
        <f>VLOOKUP($A66,#REF!,#REF!,0)</f>
        <v>#REF!</v>
      </c>
      <c r="M66" s="1" t="e">
        <f>VLOOKUP($A66,#REF!,#REF!,0)</f>
        <v>#REF!</v>
      </c>
      <c r="N66" s="1" t="e">
        <f>VLOOKUP($A66,#REF!,#REF!,0)</f>
        <v>#REF!</v>
      </c>
      <c r="O66" s="1" t="e">
        <f>VLOOKUP($A66,#REF!,#REF!,0)</f>
        <v>#REF!</v>
      </c>
    </row>
    <row r="67" spans="1:15" x14ac:dyDescent="0.25">
      <c r="A67" s="8">
        <v>2852</v>
      </c>
      <c r="B67" s="3" t="s">
        <v>490</v>
      </c>
      <c r="C67" s="22">
        <v>7896637028523</v>
      </c>
      <c r="D67" s="4" t="s">
        <v>471</v>
      </c>
      <c r="E67" s="4" t="s">
        <v>29</v>
      </c>
      <c r="F67" s="1" t="e">
        <f>VLOOKUP($A67,#REF!,#REF!,0)</f>
        <v>#REF!</v>
      </c>
      <c r="G67" s="1" t="e">
        <f>VLOOKUP($A67,#REF!,#REF!,0)</f>
        <v>#REF!</v>
      </c>
      <c r="H67" s="1" t="e">
        <f>VLOOKUP($A67,#REF!,#REF!,0)</f>
        <v>#REF!</v>
      </c>
      <c r="I67" s="1" t="e">
        <f>VLOOKUP($A67,#REF!,#REF!,0)</f>
        <v>#REF!</v>
      </c>
      <c r="J67" s="1" t="e">
        <f>VLOOKUP($A67,#REF!,#REF!,0)</f>
        <v>#REF!</v>
      </c>
      <c r="K67" s="1" t="e">
        <f>VLOOKUP($A67,#REF!,#REF!,0)</f>
        <v>#REF!</v>
      </c>
      <c r="L67" s="1" t="e">
        <f>VLOOKUP($A67,#REF!,#REF!,0)</f>
        <v>#REF!</v>
      </c>
      <c r="M67" s="1" t="e">
        <f>VLOOKUP($A67,#REF!,#REF!,0)</f>
        <v>#REF!</v>
      </c>
      <c r="N67" s="1" t="e">
        <f>VLOOKUP($A67,#REF!,#REF!,0)</f>
        <v>#REF!</v>
      </c>
      <c r="O67" s="1" t="e">
        <f>VLOOKUP($A67,#REF!,#REF!,0)</f>
        <v>#REF!</v>
      </c>
    </row>
    <row r="68" spans="1:15" x14ac:dyDescent="0.25">
      <c r="A68" s="8">
        <v>2853</v>
      </c>
      <c r="B68" s="3" t="s">
        <v>491</v>
      </c>
      <c r="C68" s="22">
        <v>7896637028530</v>
      </c>
      <c r="D68" s="4" t="s">
        <v>471</v>
      </c>
      <c r="E68" s="4" t="s">
        <v>29</v>
      </c>
      <c r="F68" s="1" t="e">
        <f>VLOOKUP($A68,#REF!,#REF!,0)</f>
        <v>#REF!</v>
      </c>
      <c r="G68" s="1" t="e">
        <f>VLOOKUP($A68,#REF!,#REF!,0)</f>
        <v>#REF!</v>
      </c>
      <c r="H68" s="1" t="e">
        <f>VLOOKUP($A68,#REF!,#REF!,0)</f>
        <v>#REF!</v>
      </c>
      <c r="I68" s="1" t="e">
        <f>VLOOKUP($A68,#REF!,#REF!,0)</f>
        <v>#REF!</v>
      </c>
      <c r="J68" s="1" t="e">
        <f>VLOOKUP($A68,#REF!,#REF!,0)</f>
        <v>#REF!</v>
      </c>
      <c r="K68" s="1" t="e">
        <f>VLOOKUP($A68,#REF!,#REF!,0)</f>
        <v>#REF!</v>
      </c>
      <c r="L68" s="1" t="e">
        <f>VLOOKUP($A68,#REF!,#REF!,0)</f>
        <v>#REF!</v>
      </c>
      <c r="M68" s="1" t="e">
        <f>VLOOKUP($A68,#REF!,#REF!,0)</f>
        <v>#REF!</v>
      </c>
      <c r="N68" s="1" t="e">
        <f>VLOOKUP($A68,#REF!,#REF!,0)</f>
        <v>#REF!</v>
      </c>
      <c r="O68" s="1" t="e">
        <f>VLOOKUP($A68,#REF!,#REF!,0)</f>
        <v>#REF!</v>
      </c>
    </row>
    <row r="69" spans="1:15" x14ac:dyDescent="0.25">
      <c r="A69" s="8"/>
      <c r="B69" s="16" t="s">
        <v>492</v>
      </c>
      <c r="C69" s="22"/>
      <c r="D69" s="4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5">
      <c r="A70" s="8">
        <v>2629</v>
      </c>
      <c r="B70" s="3" t="s">
        <v>406</v>
      </c>
      <c r="C70" s="22">
        <v>7896637026291</v>
      </c>
      <c r="D70" s="4" t="s">
        <v>138</v>
      </c>
      <c r="E70" s="4" t="s">
        <v>146</v>
      </c>
      <c r="F70" s="1" t="e">
        <f>VLOOKUP($A70,#REF!,#REF!,0)</f>
        <v>#REF!</v>
      </c>
      <c r="G70" s="1" t="e">
        <f>VLOOKUP($A70,#REF!,#REF!,0)</f>
        <v>#REF!</v>
      </c>
      <c r="H70" s="1" t="e">
        <f>VLOOKUP($A70,#REF!,#REF!,0)</f>
        <v>#REF!</v>
      </c>
      <c r="I70" s="1" t="e">
        <f>VLOOKUP($A70,#REF!,#REF!,0)</f>
        <v>#REF!</v>
      </c>
      <c r="J70" s="1" t="e">
        <f>VLOOKUP($A70,#REF!,#REF!,0)</f>
        <v>#REF!</v>
      </c>
      <c r="K70" s="1" t="e">
        <f>VLOOKUP($A70,#REF!,#REF!,0)</f>
        <v>#REF!</v>
      </c>
      <c r="L70" s="1" t="e">
        <f>VLOOKUP($A70,#REF!,#REF!,0)</f>
        <v>#REF!</v>
      </c>
      <c r="M70" s="1" t="e">
        <f>VLOOKUP($A70,#REF!,#REF!,0)</f>
        <v>#REF!</v>
      </c>
      <c r="N70" s="1" t="e">
        <f>VLOOKUP($A70,#REF!,#REF!,0)</f>
        <v>#REF!</v>
      </c>
      <c r="O70" s="1" t="e">
        <f>VLOOKUP($A70,#REF!,#REF!,0)</f>
        <v>#REF!</v>
      </c>
    </row>
    <row r="71" spans="1:15" x14ac:dyDescent="0.25">
      <c r="A71" s="8">
        <v>2630</v>
      </c>
      <c r="B71" s="3" t="s">
        <v>287</v>
      </c>
      <c r="C71" s="22">
        <v>7896637026307</v>
      </c>
      <c r="D71" s="4" t="s">
        <v>138</v>
      </c>
      <c r="E71" s="4" t="s">
        <v>146</v>
      </c>
      <c r="F71" s="1" t="e">
        <f>VLOOKUP($A71,#REF!,#REF!,0)</f>
        <v>#REF!</v>
      </c>
      <c r="G71" s="1" t="e">
        <f>VLOOKUP($A71,#REF!,#REF!,0)</f>
        <v>#REF!</v>
      </c>
      <c r="H71" s="1" t="e">
        <f>VLOOKUP($A71,#REF!,#REF!,0)</f>
        <v>#REF!</v>
      </c>
      <c r="I71" s="1" t="e">
        <f>VLOOKUP($A71,#REF!,#REF!,0)</f>
        <v>#REF!</v>
      </c>
      <c r="J71" s="1" t="e">
        <f>VLOOKUP($A71,#REF!,#REF!,0)</f>
        <v>#REF!</v>
      </c>
      <c r="K71" s="1" t="e">
        <f>VLOOKUP($A71,#REF!,#REF!,0)</f>
        <v>#REF!</v>
      </c>
      <c r="L71" s="1" t="e">
        <f>VLOOKUP($A71,#REF!,#REF!,0)</f>
        <v>#REF!</v>
      </c>
      <c r="M71" s="1" t="e">
        <f>VLOOKUP($A71,#REF!,#REF!,0)</f>
        <v>#REF!</v>
      </c>
      <c r="N71" s="1" t="e">
        <f>VLOOKUP($A71,#REF!,#REF!,0)</f>
        <v>#REF!</v>
      </c>
      <c r="O71" s="1" t="e">
        <f>VLOOKUP($A71,#REF!,#REF!,0)</f>
        <v>#REF!</v>
      </c>
    </row>
    <row r="72" spans="1:15" x14ac:dyDescent="0.25">
      <c r="A72" s="8">
        <v>2680</v>
      </c>
      <c r="B72" s="3" t="s">
        <v>288</v>
      </c>
      <c r="C72" s="22">
        <v>7896637026802</v>
      </c>
      <c r="D72" s="4" t="s">
        <v>138</v>
      </c>
      <c r="E72" s="4" t="s">
        <v>146</v>
      </c>
      <c r="F72" s="1" t="e">
        <f>VLOOKUP($A72,#REF!,#REF!,0)</f>
        <v>#REF!</v>
      </c>
      <c r="G72" s="1" t="e">
        <f>VLOOKUP($A72,#REF!,#REF!,0)</f>
        <v>#REF!</v>
      </c>
      <c r="H72" s="1" t="e">
        <f>VLOOKUP($A72,#REF!,#REF!,0)</f>
        <v>#REF!</v>
      </c>
      <c r="I72" s="1" t="e">
        <f>VLOOKUP($A72,#REF!,#REF!,0)</f>
        <v>#REF!</v>
      </c>
      <c r="J72" s="1" t="e">
        <f>VLOOKUP($A72,#REF!,#REF!,0)</f>
        <v>#REF!</v>
      </c>
      <c r="K72" s="1" t="e">
        <f>VLOOKUP($A72,#REF!,#REF!,0)</f>
        <v>#REF!</v>
      </c>
      <c r="L72" s="1" t="e">
        <f>VLOOKUP($A72,#REF!,#REF!,0)</f>
        <v>#REF!</v>
      </c>
      <c r="M72" s="1" t="e">
        <f>VLOOKUP($A72,#REF!,#REF!,0)</f>
        <v>#REF!</v>
      </c>
      <c r="N72" s="1" t="e">
        <f>VLOOKUP($A72,#REF!,#REF!,0)</f>
        <v>#REF!</v>
      </c>
      <c r="O72" s="1" t="e">
        <f>VLOOKUP($A72,#REF!,#REF!,0)</f>
        <v>#REF!</v>
      </c>
    </row>
    <row r="73" spans="1:15" x14ac:dyDescent="0.25">
      <c r="A73" s="8">
        <v>2690</v>
      </c>
      <c r="B73" s="3" t="s">
        <v>407</v>
      </c>
      <c r="C73" s="22">
        <v>7896637026901</v>
      </c>
      <c r="D73" s="4" t="s">
        <v>138</v>
      </c>
      <c r="E73" s="4" t="s">
        <v>146</v>
      </c>
      <c r="F73" s="1" t="e">
        <f>VLOOKUP($A73,#REF!,#REF!,0)</f>
        <v>#REF!</v>
      </c>
      <c r="G73" s="1" t="e">
        <f>VLOOKUP($A73,#REF!,#REF!,0)</f>
        <v>#REF!</v>
      </c>
      <c r="H73" s="1" t="e">
        <f>VLOOKUP($A73,#REF!,#REF!,0)</f>
        <v>#REF!</v>
      </c>
      <c r="I73" s="1" t="e">
        <f>VLOOKUP($A73,#REF!,#REF!,0)</f>
        <v>#REF!</v>
      </c>
      <c r="J73" s="1" t="e">
        <f>VLOOKUP($A73,#REF!,#REF!,0)</f>
        <v>#REF!</v>
      </c>
      <c r="K73" s="1" t="e">
        <f>VLOOKUP($A73,#REF!,#REF!,0)</f>
        <v>#REF!</v>
      </c>
      <c r="L73" s="1" t="e">
        <f>VLOOKUP($A73,#REF!,#REF!,0)</f>
        <v>#REF!</v>
      </c>
      <c r="M73" s="1" t="e">
        <f>VLOOKUP($A73,#REF!,#REF!,0)</f>
        <v>#REF!</v>
      </c>
      <c r="N73" s="1" t="e">
        <f>VLOOKUP($A73,#REF!,#REF!,0)</f>
        <v>#REF!</v>
      </c>
      <c r="O73" s="1" t="e">
        <f>VLOOKUP($A73,#REF!,#REF!,0)</f>
        <v>#REF!</v>
      </c>
    </row>
    <row r="74" spans="1:15" x14ac:dyDescent="0.25">
      <c r="A74" s="8"/>
      <c r="B74" s="16" t="s">
        <v>57</v>
      </c>
      <c r="C74" s="22"/>
      <c r="D74" s="4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5">
      <c r="A75" s="8">
        <v>2298</v>
      </c>
      <c r="B75" s="3" t="s">
        <v>493</v>
      </c>
      <c r="C75" s="22">
        <v>7896637022989</v>
      </c>
      <c r="D75" s="4" t="s">
        <v>469</v>
      </c>
      <c r="E75" s="4" t="s">
        <v>33</v>
      </c>
      <c r="F75" s="1" t="e">
        <f>VLOOKUP($A75,#REF!,#REF!,0)</f>
        <v>#REF!</v>
      </c>
      <c r="G75" s="1" t="e">
        <f>VLOOKUP($A75,#REF!,#REF!,0)</f>
        <v>#REF!</v>
      </c>
      <c r="H75" s="1" t="e">
        <f>VLOOKUP($A75,#REF!,#REF!,0)</f>
        <v>#REF!</v>
      </c>
      <c r="I75" s="1" t="e">
        <f>VLOOKUP($A75,#REF!,#REF!,0)</f>
        <v>#REF!</v>
      </c>
      <c r="J75" s="1" t="e">
        <f>VLOOKUP($A75,#REF!,#REF!,0)</f>
        <v>#REF!</v>
      </c>
      <c r="K75" s="1" t="e">
        <f>VLOOKUP($A75,#REF!,#REF!,0)</f>
        <v>#REF!</v>
      </c>
      <c r="L75" s="1" t="e">
        <f>VLOOKUP($A75,#REF!,#REF!,0)</f>
        <v>#REF!</v>
      </c>
      <c r="M75" s="1" t="e">
        <f>VLOOKUP($A75,#REF!,#REF!,0)</f>
        <v>#REF!</v>
      </c>
      <c r="N75" s="1" t="e">
        <f>VLOOKUP($A75,#REF!,#REF!,0)</f>
        <v>#REF!</v>
      </c>
      <c r="O75" s="1" t="e">
        <f>VLOOKUP($A75,#REF!,#REF!,0)</f>
        <v>#REF!</v>
      </c>
    </row>
    <row r="76" spans="1:15" x14ac:dyDescent="0.25">
      <c r="A76" s="8">
        <v>2299</v>
      </c>
      <c r="B76" s="3" t="s">
        <v>494</v>
      </c>
      <c r="C76" s="22">
        <v>7896637022996</v>
      </c>
      <c r="D76" s="4" t="s">
        <v>469</v>
      </c>
      <c r="E76" s="4" t="s">
        <v>33</v>
      </c>
      <c r="F76" s="1" t="e">
        <f>VLOOKUP($A76,#REF!,#REF!,0)</f>
        <v>#REF!</v>
      </c>
      <c r="G76" s="1" t="e">
        <f>VLOOKUP($A76,#REF!,#REF!,0)</f>
        <v>#REF!</v>
      </c>
      <c r="H76" s="1" t="e">
        <f>VLOOKUP($A76,#REF!,#REF!,0)</f>
        <v>#REF!</v>
      </c>
      <c r="I76" s="1" t="e">
        <f>VLOOKUP($A76,#REF!,#REF!,0)</f>
        <v>#REF!</v>
      </c>
      <c r="J76" s="1" t="e">
        <f>VLOOKUP($A76,#REF!,#REF!,0)</f>
        <v>#REF!</v>
      </c>
      <c r="K76" s="1" t="e">
        <f>VLOOKUP($A76,#REF!,#REF!,0)</f>
        <v>#REF!</v>
      </c>
      <c r="L76" s="1" t="e">
        <f>VLOOKUP($A76,#REF!,#REF!,0)</f>
        <v>#REF!</v>
      </c>
      <c r="M76" s="1" t="e">
        <f>VLOOKUP($A76,#REF!,#REF!,0)</f>
        <v>#REF!</v>
      </c>
      <c r="N76" s="1" t="e">
        <f>VLOOKUP($A76,#REF!,#REF!,0)</f>
        <v>#REF!</v>
      </c>
      <c r="O76" s="1" t="e">
        <f>VLOOKUP($A76,#REF!,#REF!,0)</f>
        <v>#REF!</v>
      </c>
    </row>
    <row r="77" spans="1:15" x14ac:dyDescent="0.25">
      <c r="A77" s="8">
        <v>2300</v>
      </c>
      <c r="B77" s="3" t="s">
        <v>495</v>
      </c>
      <c r="C77" s="22">
        <v>7896637023009</v>
      </c>
      <c r="D77" s="4" t="s">
        <v>469</v>
      </c>
      <c r="E77" s="4" t="s">
        <v>33</v>
      </c>
      <c r="F77" s="1" t="e">
        <f>VLOOKUP($A77,#REF!,#REF!,0)</f>
        <v>#REF!</v>
      </c>
      <c r="G77" s="1" t="e">
        <f>VLOOKUP($A77,#REF!,#REF!,0)</f>
        <v>#REF!</v>
      </c>
      <c r="H77" s="1" t="e">
        <f>VLOOKUP($A77,#REF!,#REF!,0)</f>
        <v>#REF!</v>
      </c>
      <c r="I77" s="1" t="e">
        <f>VLOOKUP($A77,#REF!,#REF!,0)</f>
        <v>#REF!</v>
      </c>
      <c r="J77" s="1" t="e">
        <f>VLOOKUP($A77,#REF!,#REF!,0)</f>
        <v>#REF!</v>
      </c>
      <c r="K77" s="1" t="e">
        <f>VLOOKUP($A77,#REF!,#REF!,0)</f>
        <v>#REF!</v>
      </c>
      <c r="L77" s="1" t="e">
        <f>VLOOKUP($A77,#REF!,#REF!,0)</f>
        <v>#REF!</v>
      </c>
      <c r="M77" s="1" t="e">
        <f>VLOOKUP($A77,#REF!,#REF!,0)</f>
        <v>#REF!</v>
      </c>
      <c r="N77" s="1" t="e">
        <f>VLOOKUP($A77,#REF!,#REF!,0)</f>
        <v>#REF!</v>
      </c>
      <c r="O77" s="1" t="e">
        <f>VLOOKUP($A77,#REF!,#REF!,0)</f>
        <v>#REF!</v>
      </c>
    </row>
    <row r="78" spans="1:15" x14ac:dyDescent="0.25">
      <c r="A78" s="8">
        <v>2309</v>
      </c>
      <c r="B78" s="3" t="s">
        <v>496</v>
      </c>
      <c r="C78" s="22">
        <v>7896637023092</v>
      </c>
      <c r="D78" s="4" t="s">
        <v>469</v>
      </c>
      <c r="E78" s="4" t="s">
        <v>33</v>
      </c>
      <c r="F78" s="1" t="e">
        <f>VLOOKUP($A78,#REF!,#REF!,0)</f>
        <v>#REF!</v>
      </c>
      <c r="G78" s="1" t="e">
        <f>VLOOKUP($A78,#REF!,#REF!,0)</f>
        <v>#REF!</v>
      </c>
      <c r="H78" s="1" t="e">
        <f>VLOOKUP($A78,#REF!,#REF!,0)</f>
        <v>#REF!</v>
      </c>
      <c r="I78" s="1" t="e">
        <f>VLOOKUP($A78,#REF!,#REF!,0)</f>
        <v>#REF!</v>
      </c>
      <c r="J78" s="1" t="e">
        <f>VLOOKUP($A78,#REF!,#REF!,0)</f>
        <v>#REF!</v>
      </c>
      <c r="K78" s="1" t="e">
        <f>VLOOKUP($A78,#REF!,#REF!,0)</f>
        <v>#REF!</v>
      </c>
      <c r="L78" s="1" t="e">
        <f>VLOOKUP($A78,#REF!,#REF!,0)</f>
        <v>#REF!</v>
      </c>
      <c r="M78" s="1" t="e">
        <f>VLOOKUP($A78,#REF!,#REF!,0)</f>
        <v>#REF!</v>
      </c>
      <c r="N78" s="1" t="e">
        <f>VLOOKUP($A78,#REF!,#REF!,0)</f>
        <v>#REF!</v>
      </c>
      <c r="O78" s="1" t="e">
        <f>VLOOKUP($A78,#REF!,#REF!,0)</f>
        <v>#REF!</v>
      </c>
    </row>
    <row r="79" spans="1:15" x14ac:dyDescent="0.25">
      <c r="A79" s="8">
        <v>2310</v>
      </c>
      <c r="B79" s="3" t="s">
        <v>497</v>
      </c>
      <c r="C79" s="22">
        <v>7896637023108</v>
      </c>
      <c r="D79" s="4" t="s">
        <v>469</v>
      </c>
      <c r="E79" s="4" t="s">
        <v>33</v>
      </c>
      <c r="F79" s="1" t="e">
        <f>VLOOKUP($A79,#REF!,#REF!,0)</f>
        <v>#REF!</v>
      </c>
      <c r="G79" s="1" t="e">
        <f>VLOOKUP($A79,#REF!,#REF!,0)</f>
        <v>#REF!</v>
      </c>
      <c r="H79" s="1" t="e">
        <f>VLOOKUP($A79,#REF!,#REF!,0)</f>
        <v>#REF!</v>
      </c>
      <c r="I79" s="1" t="e">
        <f>VLOOKUP($A79,#REF!,#REF!,0)</f>
        <v>#REF!</v>
      </c>
      <c r="J79" s="1" t="e">
        <f>VLOOKUP($A79,#REF!,#REF!,0)</f>
        <v>#REF!</v>
      </c>
      <c r="K79" s="1" t="e">
        <f>VLOOKUP($A79,#REF!,#REF!,0)</f>
        <v>#REF!</v>
      </c>
      <c r="L79" s="1" t="e">
        <f>VLOOKUP($A79,#REF!,#REF!,0)</f>
        <v>#REF!</v>
      </c>
      <c r="M79" s="1" t="e">
        <f>VLOOKUP($A79,#REF!,#REF!,0)</f>
        <v>#REF!</v>
      </c>
      <c r="N79" s="1" t="e">
        <f>VLOOKUP($A79,#REF!,#REF!,0)</f>
        <v>#REF!</v>
      </c>
      <c r="O79" s="1" t="e">
        <f>VLOOKUP($A79,#REF!,#REF!,0)</f>
        <v>#REF!</v>
      </c>
    </row>
    <row r="80" spans="1:15" x14ac:dyDescent="0.25">
      <c r="A80" s="8">
        <v>2376</v>
      </c>
      <c r="B80" s="3" t="s">
        <v>498</v>
      </c>
      <c r="C80" s="22">
        <v>7896637023764</v>
      </c>
      <c r="D80" s="4" t="s">
        <v>469</v>
      </c>
      <c r="E80" s="4" t="s">
        <v>33</v>
      </c>
      <c r="F80" s="1" t="e">
        <f>VLOOKUP($A80,#REF!,#REF!,0)</f>
        <v>#REF!</v>
      </c>
      <c r="G80" s="1" t="e">
        <f>VLOOKUP($A80,#REF!,#REF!,0)</f>
        <v>#REF!</v>
      </c>
      <c r="H80" s="1" t="e">
        <f>VLOOKUP($A80,#REF!,#REF!,0)</f>
        <v>#REF!</v>
      </c>
      <c r="I80" s="1" t="e">
        <f>VLOOKUP($A80,#REF!,#REF!,0)</f>
        <v>#REF!</v>
      </c>
      <c r="J80" s="1" t="e">
        <f>VLOOKUP($A80,#REF!,#REF!,0)</f>
        <v>#REF!</v>
      </c>
      <c r="K80" s="1" t="e">
        <f>VLOOKUP($A80,#REF!,#REF!,0)</f>
        <v>#REF!</v>
      </c>
      <c r="L80" s="1" t="e">
        <f>VLOOKUP($A80,#REF!,#REF!,0)</f>
        <v>#REF!</v>
      </c>
      <c r="M80" s="1" t="e">
        <f>VLOOKUP($A80,#REF!,#REF!,0)</f>
        <v>#REF!</v>
      </c>
      <c r="N80" s="1" t="e">
        <f>VLOOKUP($A80,#REF!,#REF!,0)</f>
        <v>#REF!</v>
      </c>
      <c r="O80" s="1" t="e">
        <f>VLOOKUP($A80,#REF!,#REF!,0)</f>
        <v>#REF!</v>
      </c>
    </row>
    <row r="81" spans="1:15" x14ac:dyDescent="0.25">
      <c r="A81" s="8">
        <v>2379</v>
      </c>
      <c r="B81" s="3" t="s">
        <v>401</v>
      </c>
      <c r="C81" s="22">
        <v>7896637023795</v>
      </c>
      <c r="D81" s="4" t="s">
        <v>469</v>
      </c>
      <c r="E81" s="4" t="s">
        <v>33</v>
      </c>
      <c r="F81" s="1" t="e">
        <f>VLOOKUP($A81,#REF!,#REF!,0)</f>
        <v>#REF!</v>
      </c>
      <c r="G81" s="1" t="e">
        <f>VLOOKUP($A81,#REF!,#REF!,0)</f>
        <v>#REF!</v>
      </c>
      <c r="H81" s="1" t="e">
        <f>VLOOKUP($A81,#REF!,#REF!,0)</f>
        <v>#REF!</v>
      </c>
      <c r="I81" s="1" t="e">
        <f>VLOOKUP($A81,#REF!,#REF!,0)</f>
        <v>#REF!</v>
      </c>
      <c r="J81" s="1" t="e">
        <f>VLOOKUP($A81,#REF!,#REF!,0)</f>
        <v>#REF!</v>
      </c>
      <c r="K81" s="1" t="e">
        <f>VLOOKUP($A81,#REF!,#REF!,0)</f>
        <v>#REF!</v>
      </c>
      <c r="L81" s="1" t="e">
        <f>VLOOKUP($A81,#REF!,#REF!,0)</f>
        <v>#REF!</v>
      </c>
      <c r="M81" s="1" t="e">
        <f>VLOOKUP($A81,#REF!,#REF!,0)</f>
        <v>#REF!</v>
      </c>
      <c r="N81" s="1" t="e">
        <f>VLOOKUP($A81,#REF!,#REF!,0)</f>
        <v>#REF!</v>
      </c>
      <c r="O81" s="1" t="e">
        <f>VLOOKUP($A81,#REF!,#REF!,0)</f>
        <v>#REF!</v>
      </c>
    </row>
    <row r="82" spans="1:15" x14ac:dyDescent="0.25">
      <c r="A82" s="8">
        <v>2385</v>
      </c>
      <c r="B82" s="3" t="s">
        <v>402</v>
      </c>
      <c r="C82" s="22">
        <v>7896637023856</v>
      </c>
      <c r="D82" s="4" t="s">
        <v>469</v>
      </c>
      <c r="E82" s="4" t="s">
        <v>33</v>
      </c>
      <c r="F82" s="1" t="e">
        <f>VLOOKUP($A82,#REF!,#REF!,0)</f>
        <v>#REF!</v>
      </c>
      <c r="G82" s="1" t="e">
        <f>VLOOKUP($A82,#REF!,#REF!,0)</f>
        <v>#REF!</v>
      </c>
      <c r="H82" s="1" t="e">
        <f>VLOOKUP($A82,#REF!,#REF!,0)</f>
        <v>#REF!</v>
      </c>
      <c r="I82" s="1" t="e">
        <f>VLOOKUP($A82,#REF!,#REF!,0)</f>
        <v>#REF!</v>
      </c>
      <c r="J82" s="1" t="e">
        <f>VLOOKUP($A82,#REF!,#REF!,0)</f>
        <v>#REF!</v>
      </c>
      <c r="K82" s="1" t="e">
        <f>VLOOKUP($A82,#REF!,#REF!,0)</f>
        <v>#REF!</v>
      </c>
      <c r="L82" s="1" t="e">
        <f>VLOOKUP($A82,#REF!,#REF!,0)</f>
        <v>#REF!</v>
      </c>
      <c r="M82" s="1" t="e">
        <f>VLOOKUP($A82,#REF!,#REF!,0)</f>
        <v>#REF!</v>
      </c>
      <c r="N82" s="1" t="e">
        <f>VLOOKUP($A82,#REF!,#REF!,0)</f>
        <v>#REF!</v>
      </c>
      <c r="O82" s="1" t="e">
        <f>VLOOKUP($A82,#REF!,#REF!,0)</f>
        <v>#REF!</v>
      </c>
    </row>
    <row r="83" spans="1:15" x14ac:dyDescent="0.25">
      <c r="A83" s="8"/>
      <c r="B83" s="16" t="s">
        <v>90</v>
      </c>
      <c r="C83" s="22"/>
      <c r="D83" s="4"/>
      <c r="E83" s="4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5">
      <c r="A84" s="8">
        <v>2240</v>
      </c>
      <c r="B84" s="3" t="s">
        <v>303</v>
      </c>
      <c r="C84" s="22">
        <v>7896637022408</v>
      </c>
      <c r="D84" s="4" t="s">
        <v>471</v>
      </c>
      <c r="E84" s="4" t="s">
        <v>92</v>
      </c>
      <c r="F84" s="1" t="e">
        <f>VLOOKUP($A84,#REF!,#REF!,0)</f>
        <v>#REF!</v>
      </c>
      <c r="G84" s="1" t="e">
        <f>VLOOKUP($A84,#REF!,#REF!,0)</f>
        <v>#REF!</v>
      </c>
      <c r="H84" s="1" t="e">
        <f>VLOOKUP($A84,#REF!,#REF!,0)</f>
        <v>#REF!</v>
      </c>
      <c r="I84" s="1" t="e">
        <f>VLOOKUP($A84,#REF!,#REF!,0)</f>
        <v>#REF!</v>
      </c>
      <c r="J84" s="1" t="e">
        <f>VLOOKUP($A84,#REF!,#REF!,0)</f>
        <v>#REF!</v>
      </c>
      <c r="K84" s="1" t="e">
        <f>VLOOKUP($A84,#REF!,#REF!,0)</f>
        <v>#REF!</v>
      </c>
      <c r="L84" s="1" t="e">
        <f>VLOOKUP($A84,#REF!,#REF!,0)</f>
        <v>#REF!</v>
      </c>
      <c r="M84" s="1" t="e">
        <f>VLOOKUP($A84,#REF!,#REF!,0)</f>
        <v>#REF!</v>
      </c>
      <c r="N84" s="1" t="e">
        <f>VLOOKUP($A84,#REF!,#REF!,0)</f>
        <v>#REF!</v>
      </c>
      <c r="O84" s="1" t="e">
        <f>VLOOKUP($A84,#REF!,#REF!,0)</f>
        <v>#REF!</v>
      </c>
    </row>
    <row r="85" spans="1:15" x14ac:dyDescent="0.25">
      <c r="A85" s="8">
        <v>2241</v>
      </c>
      <c r="B85" s="3" t="s">
        <v>301</v>
      </c>
      <c r="C85" s="22">
        <v>7896637022415</v>
      </c>
      <c r="D85" s="4" t="s">
        <v>471</v>
      </c>
      <c r="E85" s="4" t="s">
        <v>92</v>
      </c>
      <c r="F85" s="1" t="e">
        <f>VLOOKUP($A85,#REF!,#REF!,0)</f>
        <v>#REF!</v>
      </c>
      <c r="G85" s="1" t="e">
        <f>VLOOKUP($A85,#REF!,#REF!,0)</f>
        <v>#REF!</v>
      </c>
      <c r="H85" s="1" t="e">
        <f>VLOOKUP($A85,#REF!,#REF!,0)</f>
        <v>#REF!</v>
      </c>
      <c r="I85" s="1" t="e">
        <f>VLOOKUP($A85,#REF!,#REF!,0)</f>
        <v>#REF!</v>
      </c>
      <c r="J85" s="1" t="e">
        <f>VLOOKUP($A85,#REF!,#REF!,0)</f>
        <v>#REF!</v>
      </c>
      <c r="K85" s="1" t="e">
        <f>VLOOKUP($A85,#REF!,#REF!,0)</f>
        <v>#REF!</v>
      </c>
      <c r="L85" s="1" t="e">
        <f>VLOOKUP($A85,#REF!,#REF!,0)</f>
        <v>#REF!</v>
      </c>
      <c r="M85" s="1" t="e">
        <f>VLOOKUP($A85,#REF!,#REF!,0)</f>
        <v>#REF!</v>
      </c>
      <c r="N85" s="1" t="e">
        <f>VLOOKUP($A85,#REF!,#REF!,0)</f>
        <v>#REF!</v>
      </c>
      <c r="O85" s="1" t="e">
        <f>VLOOKUP($A85,#REF!,#REF!,0)</f>
        <v>#REF!</v>
      </c>
    </row>
    <row r="86" spans="1:15" x14ac:dyDescent="0.25">
      <c r="A86" s="8"/>
      <c r="B86" s="16" t="s">
        <v>94</v>
      </c>
      <c r="C86" s="22"/>
      <c r="D86" s="4"/>
      <c r="E86" s="4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8">
        <v>2344</v>
      </c>
      <c r="B87" s="3" t="s">
        <v>306</v>
      </c>
      <c r="C87" s="22">
        <v>7896637023443</v>
      </c>
      <c r="D87" s="4" t="s">
        <v>471</v>
      </c>
      <c r="E87" s="4" t="s">
        <v>50</v>
      </c>
      <c r="F87" s="1" t="e">
        <f>VLOOKUP($A87,#REF!,#REF!,0)</f>
        <v>#REF!</v>
      </c>
      <c r="G87" s="1" t="e">
        <f>VLOOKUP($A87,#REF!,#REF!,0)</f>
        <v>#REF!</v>
      </c>
      <c r="H87" s="1" t="e">
        <f>VLOOKUP($A87,#REF!,#REF!,0)</f>
        <v>#REF!</v>
      </c>
      <c r="I87" s="1" t="e">
        <f>VLOOKUP($A87,#REF!,#REF!,0)</f>
        <v>#REF!</v>
      </c>
      <c r="J87" s="1" t="e">
        <f>VLOOKUP($A87,#REF!,#REF!,0)</f>
        <v>#REF!</v>
      </c>
      <c r="K87" s="1" t="e">
        <f>VLOOKUP($A87,#REF!,#REF!,0)</f>
        <v>#REF!</v>
      </c>
      <c r="L87" s="1" t="e">
        <f>VLOOKUP($A87,#REF!,#REF!,0)</f>
        <v>#REF!</v>
      </c>
      <c r="M87" s="1" t="e">
        <f>VLOOKUP($A87,#REF!,#REF!,0)</f>
        <v>#REF!</v>
      </c>
      <c r="N87" s="1" t="e">
        <f>VLOOKUP($A87,#REF!,#REF!,0)</f>
        <v>#REF!</v>
      </c>
      <c r="O87" s="1" t="e">
        <f>VLOOKUP($A87,#REF!,#REF!,0)</f>
        <v>#REF!</v>
      </c>
    </row>
    <row r="88" spans="1:15" x14ac:dyDescent="0.25">
      <c r="A88" s="8">
        <v>2345</v>
      </c>
      <c r="B88" s="3" t="s">
        <v>499</v>
      </c>
      <c r="C88" s="22">
        <v>7896637023450</v>
      </c>
      <c r="D88" s="4" t="s">
        <v>471</v>
      </c>
      <c r="E88" s="4" t="s">
        <v>50</v>
      </c>
      <c r="F88" s="1" t="e">
        <f>VLOOKUP($A88,#REF!,#REF!,0)</f>
        <v>#REF!</v>
      </c>
      <c r="G88" s="1" t="e">
        <f>VLOOKUP($A88,#REF!,#REF!,0)</f>
        <v>#REF!</v>
      </c>
      <c r="H88" s="1" t="e">
        <f>VLOOKUP($A88,#REF!,#REF!,0)</f>
        <v>#REF!</v>
      </c>
      <c r="I88" s="1" t="e">
        <f>VLOOKUP($A88,#REF!,#REF!,0)</f>
        <v>#REF!</v>
      </c>
      <c r="J88" s="1" t="e">
        <f>VLOOKUP($A88,#REF!,#REF!,0)</f>
        <v>#REF!</v>
      </c>
      <c r="K88" s="1" t="e">
        <f>VLOOKUP($A88,#REF!,#REF!,0)</f>
        <v>#REF!</v>
      </c>
      <c r="L88" s="1" t="e">
        <f>VLOOKUP($A88,#REF!,#REF!,0)</f>
        <v>#REF!</v>
      </c>
      <c r="M88" s="1" t="e">
        <f>VLOOKUP($A88,#REF!,#REF!,0)</f>
        <v>#REF!</v>
      </c>
      <c r="N88" s="1" t="e">
        <f>VLOOKUP($A88,#REF!,#REF!,0)</f>
        <v>#REF!</v>
      </c>
      <c r="O88" s="1" t="e">
        <f>VLOOKUP($A88,#REF!,#REF!,0)</f>
        <v>#REF!</v>
      </c>
    </row>
    <row r="89" spans="1:15" x14ac:dyDescent="0.25">
      <c r="A89" s="8"/>
      <c r="B89" s="16" t="s">
        <v>500</v>
      </c>
      <c r="C89" s="22"/>
      <c r="D89" s="4"/>
      <c r="E89" s="4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5">
      <c r="A90" s="8">
        <v>2311</v>
      </c>
      <c r="B90" s="3" t="s">
        <v>311</v>
      </c>
      <c r="C90" s="22">
        <v>7896637023115</v>
      </c>
      <c r="D90" s="4" t="s">
        <v>471</v>
      </c>
      <c r="E90" s="4" t="s">
        <v>29</v>
      </c>
      <c r="F90" s="1" t="e">
        <f>VLOOKUP($A90,#REF!,#REF!,0)</f>
        <v>#REF!</v>
      </c>
      <c r="G90" s="1" t="e">
        <f>VLOOKUP($A90,#REF!,#REF!,0)</f>
        <v>#REF!</v>
      </c>
      <c r="H90" s="1" t="e">
        <f>VLOOKUP($A90,#REF!,#REF!,0)</f>
        <v>#REF!</v>
      </c>
      <c r="I90" s="1" t="e">
        <f>VLOOKUP($A90,#REF!,#REF!,0)</f>
        <v>#REF!</v>
      </c>
      <c r="J90" s="1" t="e">
        <f>VLOOKUP($A90,#REF!,#REF!,0)</f>
        <v>#REF!</v>
      </c>
      <c r="K90" s="1" t="e">
        <f>VLOOKUP($A90,#REF!,#REF!,0)</f>
        <v>#REF!</v>
      </c>
      <c r="L90" s="1" t="e">
        <f>VLOOKUP($A90,#REF!,#REF!,0)</f>
        <v>#REF!</v>
      </c>
      <c r="M90" s="1" t="e">
        <f>VLOOKUP($A90,#REF!,#REF!,0)</f>
        <v>#REF!</v>
      </c>
      <c r="N90" s="1" t="e">
        <f>VLOOKUP($A90,#REF!,#REF!,0)</f>
        <v>#REF!</v>
      </c>
      <c r="O90" s="1" t="e">
        <f>VLOOKUP($A90,#REF!,#REF!,0)</f>
        <v>#REF!</v>
      </c>
    </row>
    <row r="91" spans="1:15" x14ac:dyDescent="0.25">
      <c r="A91" s="8">
        <v>2364</v>
      </c>
      <c r="B91" s="3" t="s">
        <v>312</v>
      </c>
      <c r="C91" s="22">
        <v>7896637023641</v>
      </c>
      <c r="D91" s="4" t="s">
        <v>471</v>
      </c>
      <c r="E91" s="4" t="s">
        <v>29</v>
      </c>
      <c r="F91" s="1" t="e">
        <f>VLOOKUP($A91,#REF!,#REF!,0)</f>
        <v>#REF!</v>
      </c>
      <c r="G91" s="1" t="e">
        <f>VLOOKUP($A91,#REF!,#REF!,0)</f>
        <v>#REF!</v>
      </c>
      <c r="H91" s="1" t="e">
        <f>VLOOKUP($A91,#REF!,#REF!,0)</f>
        <v>#REF!</v>
      </c>
      <c r="I91" s="1" t="e">
        <f>VLOOKUP($A91,#REF!,#REF!,0)</f>
        <v>#REF!</v>
      </c>
      <c r="J91" s="1" t="e">
        <f>VLOOKUP($A91,#REF!,#REF!,0)</f>
        <v>#REF!</v>
      </c>
      <c r="K91" s="1" t="e">
        <f>VLOOKUP($A91,#REF!,#REF!,0)</f>
        <v>#REF!</v>
      </c>
      <c r="L91" s="1" t="e">
        <f>VLOOKUP($A91,#REF!,#REF!,0)</f>
        <v>#REF!</v>
      </c>
      <c r="M91" s="1" t="e">
        <f>VLOOKUP($A91,#REF!,#REF!,0)</f>
        <v>#REF!</v>
      </c>
      <c r="N91" s="1" t="e">
        <f>VLOOKUP($A91,#REF!,#REF!,0)</f>
        <v>#REF!</v>
      </c>
      <c r="O91" s="1" t="e">
        <f>VLOOKUP($A91,#REF!,#REF!,0)</f>
        <v>#REF!</v>
      </c>
    </row>
    <row r="92" spans="1:15" hidden="1" x14ac:dyDescent="0.25">
      <c r="A92" s="8">
        <v>2367</v>
      </c>
      <c r="B92" s="3" t="s">
        <v>501</v>
      </c>
      <c r="C92" s="22">
        <v>7896637023672</v>
      </c>
      <c r="D92" s="4" t="s">
        <v>471</v>
      </c>
      <c r="E92" s="4" t="s">
        <v>29</v>
      </c>
      <c r="F92" s="1" t="e">
        <f>VLOOKUP($A92,#REF!,#REF!,0)</f>
        <v>#REF!</v>
      </c>
      <c r="G92" s="1" t="e">
        <f>VLOOKUP($A92,#REF!,#REF!,0)</f>
        <v>#REF!</v>
      </c>
      <c r="H92" s="1" t="e">
        <f>VLOOKUP($A92,#REF!,#REF!,0)</f>
        <v>#REF!</v>
      </c>
      <c r="I92" s="1" t="e">
        <f>VLOOKUP($A92,#REF!,#REF!,0)</f>
        <v>#REF!</v>
      </c>
      <c r="J92" s="1" t="e">
        <f>VLOOKUP($A92,#REF!,#REF!,0)</f>
        <v>#REF!</v>
      </c>
      <c r="K92" s="1" t="e">
        <f>VLOOKUP($A92,#REF!,#REF!,0)</f>
        <v>#REF!</v>
      </c>
      <c r="L92" s="1" t="e">
        <f>VLOOKUP($A92,#REF!,#REF!,0)</f>
        <v>#REF!</v>
      </c>
      <c r="M92" s="1" t="e">
        <f>VLOOKUP($A92,#REF!,#REF!,0)</f>
        <v>#REF!</v>
      </c>
      <c r="N92" s="1" t="e">
        <f>VLOOKUP($A92,#REF!,#REF!,0)</f>
        <v>#REF!</v>
      </c>
      <c r="O92" s="1" t="e">
        <f>VLOOKUP($A92,#REF!,#REF!,0)</f>
        <v>#REF!</v>
      </c>
    </row>
    <row r="93" spans="1:15" hidden="1" x14ac:dyDescent="0.25">
      <c r="A93" s="8">
        <v>2368</v>
      </c>
      <c r="B93" s="3" t="s">
        <v>502</v>
      </c>
      <c r="C93" s="22">
        <v>7896637023689</v>
      </c>
      <c r="D93" s="4" t="s">
        <v>471</v>
      </c>
      <c r="E93" s="4" t="s">
        <v>29</v>
      </c>
      <c r="F93" s="1" t="e">
        <f>VLOOKUP($A93,#REF!,#REF!,0)</f>
        <v>#REF!</v>
      </c>
      <c r="G93" s="1" t="e">
        <f>VLOOKUP($A93,#REF!,#REF!,0)</f>
        <v>#REF!</v>
      </c>
      <c r="H93" s="1" t="e">
        <f>VLOOKUP($A93,#REF!,#REF!,0)</f>
        <v>#REF!</v>
      </c>
      <c r="I93" s="1" t="e">
        <f>VLOOKUP($A93,#REF!,#REF!,0)</f>
        <v>#REF!</v>
      </c>
      <c r="J93" s="1" t="e">
        <f>VLOOKUP($A93,#REF!,#REF!,0)</f>
        <v>#REF!</v>
      </c>
      <c r="K93" s="1" t="e">
        <f>VLOOKUP($A93,#REF!,#REF!,0)</f>
        <v>#REF!</v>
      </c>
      <c r="L93" s="1" t="e">
        <f>VLOOKUP($A93,#REF!,#REF!,0)</f>
        <v>#REF!</v>
      </c>
      <c r="M93" s="1" t="e">
        <f>VLOOKUP($A93,#REF!,#REF!,0)</f>
        <v>#REF!</v>
      </c>
      <c r="N93" s="1" t="e">
        <f>VLOOKUP($A93,#REF!,#REF!,0)</f>
        <v>#REF!</v>
      </c>
      <c r="O93" s="1" t="e">
        <f>VLOOKUP($A93,#REF!,#REF!,0)</f>
        <v>#REF!</v>
      </c>
    </row>
    <row r="94" spans="1:15" x14ac:dyDescent="0.25">
      <c r="A94" s="8"/>
      <c r="B94" s="16" t="s">
        <v>503</v>
      </c>
      <c r="C94" s="22"/>
      <c r="D94" s="4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5">
      <c r="A95" s="8">
        <v>1610</v>
      </c>
      <c r="B95" s="3" t="s">
        <v>207</v>
      </c>
      <c r="C95" s="22">
        <v>7896637016100</v>
      </c>
      <c r="D95" s="4" t="s">
        <v>469</v>
      </c>
      <c r="E95" s="4" t="s">
        <v>21</v>
      </c>
      <c r="F95" s="1" t="e">
        <f>VLOOKUP($A95,#REF!,#REF!,0)</f>
        <v>#REF!</v>
      </c>
      <c r="G95" s="1" t="e">
        <f>VLOOKUP($A95,#REF!,#REF!,0)</f>
        <v>#REF!</v>
      </c>
      <c r="H95" s="1" t="e">
        <f>VLOOKUP($A95,#REF!,#REF!,0)</f>
        <v>#REF!</v>
      </c>
      <c r="I95" s="1" t="e">
        <f>VLOOKUP($A95,#REF!,#REF!,0)</f>
        <v>#REF!</v>
      </c>
      <c r="J95" s="1" t="e">
        <f>VLOOKUP($A95,#REF!,#REF!,0)</f>
        <v>#REF!</v>
      </c>
      <c r="K95" s="1" t="e">
        <f>VLOOKUP($A95,#REF!,#REF!,0)</f>
        <v>#REF!</v>
      </c>
      <c r="L95" s="1" t="e">
        <f>VLOOKUP($A95,#REF!,#REF!,0)</f>
        <v>#REF!</v>
      </c>
      <c r="M95" s="1" t="e">
        <f>VLOOKUP($A95,#REF!,#REF!,0)</f>
        <v>#REF!</v>
      </c>
      <c r="N95" s="1" t="e">
        <f>VLOOKUP($A95,#REF!,#REF!,0)</f>
        <v>#REF!</v>
      </c>
      <c r="O95" s="1" t="e">
        <f>VLOOKUP($A95,#REF!,#REF!,0)</f>
        <v>#REF!</v>
      </c>
    </row>
    <row r="96" spans="1:15" x14ac:dyDescent="0.25">
      <c r="A96" s="8"/>
      <c r="B96" s="16" t="s">
        <v>100</v>
      </c>
      <c r="C96" s="22"/>
      <c r="D96" s="4"/>
      <c r="E96" s="4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5">
      <c r="A97" s="8">
        <v>2283</v>
      </c>
      <c r="B97" s="3" t="s">
        <v>318</v>
      </c>
      <c r="C97" s="22">
        <v>7896637022835</v>
      </c>
      <c r="D97" s="4" t="s">
        <v>471</v>
      </c>
      <c r="E97" s="4" t="s">
        <v>21</v>
      </c>
      <c r="F97" s="1" t="e">
        <f>VLOOKUP($A97,#REF!,#REF!,0)</f>
        <v>#REF!</v>
      </c>
      <c r="G97" s="1" t="e">
        <f>VLOOKUP($A97,#REF!,#REF!,0)</f>
        <v>#REF!</v>
      </c>
      <c r="H97" s="1" t="e">
        <f>VLOOKUP($A97,#REF!,#REF!,0)</f>
        <v>#REF!</v>
      </c>
      <c r="I97" s="1" t="e">
        <f>VLOOKUP($A97,#REF!,#REF!,0)</f>
        <v>#REF!</v>
      </c>
      <c r="J97" s="1" t="e">
        <f>VLOOKUP($A97,#REF!,#REF!,0)</f>
        <v>#REF!</v>
      </c>
      <c r="K97" s="1" t="e">
        <f>VLOOKUP($A97,#REF!,#REF!,0)</f>
        <v>#REF!</v>
      </c>
      <c r="L97" s="1" t="e">
        <f>VLOOKUP($A97,#REF!,#REF!,0)</f>
        <v>#REF!</v>
      </c>
      <c r="M97" s="1" t="e">
        <f>VLOOKUP($A97,#REF!,#REF!,0)</f>
        <v>#REF!</v>
      </c>
      <c r="N97" s="1" t="e">
        <f>VLOOKUP($A97,#REF!,#REF!,0)</f>
        <v>#REF!</v>
      </c>
      <c r="O97" s="1" t="e">
        <f>VLOOKUP($A97,#REF!,#REF!,0)</f>
        <v>#REF!</v>
      </c>
    </row>
    <row r="98" spans="1:15" x14ac:dyDescent="0.25">
      <c r="A98" s="8">
        <v>2284</v>
      </c>
      <c r="B98" s="3" t="s">
        <v>316</v>
      </c>
      <c r="C98" s="22">
        <v>7896637022842</v>
      </c>
      <c r="D98" s="4" t="s">
        <v>471</v>
      </c>
      <c r="E98" s="4" t="s">
        <v>21</v>
      </c>
      <c r="F98" s="1" t="e">
        <f>VLOOKUP($A98,#REF!,#REF!,0)</f>
        <v>#REF!</v>
      </c>
      <c r="G98" s="1" t="e">
        <f>VLOOKUP($A98,#REF!,#REF!,0)</f>
        <v>#REF!</v>
      </c>
      <c r="H98" s="1" t="e">
        <f>VLOOKUP($A98,#REF!,#REF!,0)</f>
        <v>#REF!</v>
      </c>
      <c r="I98" s="1" t="e">
        <f>VLOOKUP($A98,#REF!,#REF!,0)</f>
        <v>#REF!</v>
      </c>
      <c r="J98" s="1" t="e">
        <f>VLOOKUP($A98,#REF!,#REF!,0)</f>
        <v>#REF!</v>
      </c>
      <c r="K98" s="1" t="e">
        <f>VLOOKUP($A98,#REF!,#REF!,0)</f>
        <v>#REF!</v>
      </c>
      <c r="L98" s="1" t="e">
        <f>VLOOKUP($A98,#REF!,#REF!,0)</f>
        <v>#REF!</v>
      </c>
      <c r="M98" s="1" t="e">
        <f>VLOOKUP($A98,#REF!,#REF!,0)</f>
        <v>#REF!</v>
      </c>
      <c r="N98" s="1" t="e">
        <f>VLOOKUP($A98,#REF!,#REF!,0)</f>
        <v>#REF!</v>
      </c>
      <c r="O98" s="1" t="e">
        <f>VLOOKUP($A98,#REF!,#REF!,0)</f>
        <v>#REF!</v>
      </c>
    </row>
    <row r="99" spans="1:15" x14ac:dyDescent="0.25">
      <c r="A99" s="8">
        <v>2365</v>
      </c>
      <c r="B99" s="3" t="s">
        <v>317</v>
      </c>
      <c r="C99" s="22">
        <v>7896637023658</v>
      </c>
      <c r="D99" s="4" t="s">
        <v>471</v>
      </c>
      <c r="E99" s="4" t="s">
        <v>21</v>
      </c>
      <c r="F99" s="1" t="e">
        <f>VLOOKUP($A99,#REF!,#REF!,0)</f>
        <v>#REF!</v>
      </c>
      <c r="G99" s="1" t="e">
        <f>VLOOKUP($A99,#REF!,#REF!,0)</f>
        <v>#REF!</v>
      </c>
      <c r="H99" s="1" t="e">
        <f>VLOOKUP($A99,#REF!,#REF!,0)</f>
        <v>#REF!</v>
      </c>
      <c r="I99" s="1" t="e">
        <f>VLOOKUP($A99,#REF!,#REF!,0)</f>
        <v>#REF!</v>
      </c>
      <c r="J99" s="1" t="e">
        <f>VLOOKUP($A99,#REF!,#REF!,0)</f>
        <v>#REF!</v>
      </c>
      <c r="K99" s="1" t="e">
        <f>VLOOKUP($A99,#REF!,#REF!,0)</f>
        <v>#REF!</v>
      </c>
      <c r="L99" s="1" t="e">
        <f>VLOOKUP($A99,#REF!,#REF!,0)</f>
        <v>#REF!</v>
      </c>
      <c r="M99" s="1" t="e">
        <f>VLOOKUP($A99,#REF!,#REF!,0)</f>
        <v>#REF!</v>
      </c>
      <c r="N99" s="1" t="e">
        <f>VLOOKUP($A99,#REF!,#REF!,0)</f>
        <v>#REF!</v>
      </c>
      <c r="O99" s="1" t="e">
        <f>VLOOKUP($A99,#REF!,#REF!,0)</f>
        <v>#REF!</v>
      </c>
    </row>
    <row r="100" spans="1:15" x14ac:dyDescent="0.25">
      <c r="A100" s="8">
        <v>2366</v>
      </c>
      <c r="B100" s="3" t="s">
        <v>315</v>
      </c>
      <c r="C100" s="22">
        <v>7896637023665</v>
      </c>
      <c r="D100" s="4" t="s">
        <v>471</v>
      </c>
      <c r="E100" s="4" t="s">
        <v>21</v>
      </c>
      <c r="F100" s="1" t="e">
        <f>VLOOKUP($A100,#REF!,#REF!,0)</f>
        <v>#REF!</v>
      </c>
      <c r="G100" s="1" t="e">
        <f>VLOOKUP($A100,#REF!,#REF!,0)</f>
        <v>#REF!</v>
      </c>
      <c r="H100" s="1" t="e">
        <f>VLOOKUP($A100,#REF!,#REF!,0)</f>
        <v>#REF!</v>
      </c>
      <c r="I100" s="1" t="e">
        <f>VLOOKUP($A100,#REF!,#REF!,0)</f>
        <v>#REF!</v>
      </c>
      <c r="J100" s="1" t="e">
        <f>VLOOKUP($A100,#REF!,#REF!,0)</f>
        <v>#REF!</v>
      </c>
      <c r="K100" s="1" t="e">
        <f>VLOOKUP($A100,#REF!,#REF!,0)</f>
        <v>#REF!</v>
      </c>
      <c r="L100" s="1" t="e">
        <f>VLOOKUP($A100,#REF!,#REF!,0)</f>
        <v>#REF!</v>
      </c>
      <c r="M100" s="1" t="e">
        <f>VLOOKUP($A100,#REF!,#REF!,0)</f>
        <v>#REF!</v>
      </c>
      <c r="N100" s="1" t="e">
        <f>VLOOKUP($A100,#REF!,#REF!,0)</f>
        <v>#REF!</v>
      </c>
      <c r="O100" s="1" t="e">
        <f>VLOOKUP($A100,#REF!,#REF!,0)</f>
        <v>#REF!</v>
      </c>
    </row>
    <row r="101" spans="1:15" x14ac:dyDescent="0.25">
      <c r="A101" s="8">
        <v>2509</v>
      </c>
      <c r="B101" s="3" t="s">
        <v>504</v>
      </c>
      <c r="C101" s="22">
        <v>7896637025096</v>
      </c>
      <c r="D101" s="4" t="s">
        <v>471</v>
      </c>
      <c r="E101" s="4" t="s">
        <v>21</v>
      </c>
      <c r="F101" s="1" t="e">
        <f>VLOOKUP($A101,#REF!,#REF!,0)</f>
        <v>#REF!</v>
      </c>
      <c r="G101" s="1" t="e">
        <f>VLOOKUP($A101,#REF!,#REF!,0)</f>
        <v>#REF!</v>
      </c>
      <c r="H101" s="1" t="e">
        <f>VLOOKUP($A101,#REF!,#REF!,0)</f>
        <v>#REF!</v>
      </c>
      <c r="I101" s="1" t="e">
        <f>VLOOKUP($A101,#REF!,#REF!,0)</f>
        <v>#REF!</v>
      </c>
      <c r="J101" s="1" t="e">
        <f>VLOOKUP($A101,#REF!,#REF!,0)</f>
        <v>#REF!</v>
      </c>
      <c r="K101" s="1" t="e">
        <f>VLOOKUP($A101,#REF!,#REF!,0)</f>
        <v>#REF!</v>
      </c>
      <c r="L101" s="1" t="e">
        <f>VLOOKUP($A101,#REF!,#REF!,0)</f>
        <v>#REF!</v>
      </c>
      <c r="M101" s="1" t="e">
        <f>VLOOKUP($A101,#REF!,#REF!,0)</f>
        <v>#REF!</v>
      </c>
      <c r="N101" s="1" t="e">
        <f>VLOOKUP($A101,#REF!,#REF!,0)</f>
        <v>#REF!</v>
      </c>
      <c r="O101" s="1" t="e">
        <f>VLOOKUP($A101,#REF!,#REF!,0)</f>
        <v>#REF!</v>
      </c>
    </row>
    <row r="102" spans="1:15" x14ac:dyDescent="0.25">
      <c r="A102" s="8">
        <v>2510</v>
      </c>
      <c r="B102" s="3" t="s">
        <v>505</v>
      </c>
      <c r="C102" s="22">
        <v>7896637025102</v>
      </c>
      <c r="D102" s="4" t="s">
        <v>471</v>
      </c>
      <c r="E102" s="4" t="s">
        <v>21</v>
      </c>
      <c r="F102" s="1" t="e">
        <f>VLOOKUP($A102,#REF!,#REF!,0)</f>
        <v>#REF!</v>
      </c>
      <c r="G102" s="1" t="e">
        <f>VLOOKUP($A102,#REF!,#REF!,0)</f>
        <v>#REF!</v>
      </c>
      <c r="H102" s="1" t="e">
        <f>VLOOKUP($A102,#REF!,#REF!,0)</f>
        <v>#REF!</v>
      </c>
      <c r="I102" s="1" t="e">
        <f>VLOOKUP($A102,#REF!,#REF!,0)</f>
        <v>#REF!</v>
      </c>
      <c r="J102" s="1" t="e">
        <f>VLOOKUP($A102,#REF!,#REF!,0)</f>
        <v>#REF!</v>
      </c>
      <c r="K102" s="1" t="e">
        <f>VLOOKUP($A102,#REF!,#REF!,0)</f>
        <v>#REF!</v>
      </c>
      <c r="L102" s="1" t="e">
        <f>VLOOKUP($A102,#REF!,#REF!,0)</f>
        <v>#REF!</v>
      </c>
      <c r="M102" s="1" t="e">
        <f>VLOOKUP($A102,#REF!,#REF!,0)</f>
        <v>#REF!</v>
      </c>
      <c r="N102" s="1" t="e">
        <f>VLOOKUP($A102,#REF!,#REF!,0)</f>
        <v>#REF!</v>
      </c>
      <c r="O102" s="1" t="e">
        <f>VLOOKUP($A102,#REF!,#REF!,0)</f>
        <v>#REF!</v>
      </c>
    </row>
    <row r="103" spans="1:15" x14ac:dyDescent="0.25">
      <c r="A103" s="8"/>
      <c r="B103" s="16" t="s">
        <v>110</v>
      </c>
      <c r="C103" s="22"/>
      <c r="D103" s="4"/>
      <c r="E103" s="4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25">
      <c r="A104" s="8">
        <v>2277</v>
      </c>
      <c r="B104" s="3" t="s">
        <v>323</v>
      </c>
      <c r="C104" s="22">
        <v>7896637022774</v>
      </c>
      <c r="D104" s="4" t="s">
        <v>471</v>
      </c>
      <c r="E104" s="4" t="s">
        <v>36</v>
      </c>
      <c r="F104" s="1" t="e">
        <f>VLOOKUP($A104,#REF!,#REF!,0)</f>
        <v>#REF!</v>
      </c>
      <c r="G104" s="1" t="e">
        <f>VLOOKUP($A104,#REF!,#REF!,0)</f>
        <v>#REF!</v>
      </c>
      <c r="H104" s="1" t="e">
        <f>VLOOKUP($A104,#REF!,#REF!,0)</f>
        <v>#REF!</v>
      </c>
      <c r="I104" s="1" t="e">
        <f>VLOOKUP($A104,#REF!,#REF!,0)</f>
        <v>#REF!</v>
      </c>
      <c r="J104" s="1" t="e">
        <f>VLOOKUP($A104,#REF!,#REF!,0)</f>
        <v>#REF!</v>
      </c>
      <c r="K104" s="1" t="e">
        <f>VLOOKUP($A104,#REF!,#REF!,0)</f>
        <v>#REF!</v>
      </c>
      <c r="L104" s="1" t="e">
        <f>VLOOKUP($A104,#REF!,#REF!,0)</f>
        <v>#REF!</v>
      </c>
      <c r="M104" s="1" t="e">
        <f>VLOOKUP($A104,#REF!,#REF!,0)</f>
        <v>#REF!</v>
      </c>
      <c r="N104" s="1" t="e">
        <f>VLOOKUP($A104,#REF!,#REF!,0)</f>
        <v>#REF!</v>
      </c>
      <c r="O104" s="1" t="e">
        <f>VLOOKUP($A104,#REF!,#REF!,0)</f>
        <v>#REF!</v>
      </c>
    </row>
    <row r="105" spans="1:15" x14ac:dyDescent="0.25">
      <c r="A105" s="8">
        <v>2278</v>
      </c>
      <c r="B105" s="3" t="s">
        <v>324</v>
      </c>
      <c r="C105" s="22">
        <v>7896637022781</v>
      </c>
      <c r="D105" s="4" t="s">
        <v>471</v>
      </c>
      <c r="E105" s="4" t="s">
        <v>36</v>
      </c>
      <c r="F105" s="1" t="e">
        <f>VLOOKUP($A105,#REF!,#REF!,0)</f>
        <v>#REF!</v>
      </c>
      <c r="G105" s="1" t="e">
        <f>VLOOKUP($A105,#REF!,#REF!,0)</f>
        <v>#REF!</v>
      </c>
      <c r="H105" s="1" t="e">
        <f>VLOOKUP($A105,#REF!,#REF!,0)</f>
        <v>#REF!</v>
      </c>
      <c r="I105" s="1" t="e">
        <f>VLOOKUP($A105,#REF!,#REF!,0)</f>
        <v>#REF!</v>
      </c>
      <c r="J105" s="1" t="e">
        <f>VLOOKUP($A105,#REF!,#REF!,0)</f>
        <v>#REF!</v>
      </c>
      <c r="K105" s="1" t="e">
        <f>VLOOKUP($A105,#REF!,#REF!,0)</f>
        <v>#REF!</v>
      </c>
      <c r="L105" s="1" t="e">
        <f>VLOOKUP($A105,#REF!,#REF!,0)</f>
        <v>#REF!</v>
      </c>
      <c r="M105" s="1" t="e">
        <f>VLOOKUP($A105,#REF!,#REF!,0)</f>
        <v>#REF!</v>
      </c>
      <c r="N105" s="1" t="e">
        <f>VLOOKUP($A105,#REF!,#REF!,0)</f>
        <v>#REF!</v>
      </c>
      <c r="O105" s="1" t="e">
        <f>VLOOKUP($A105,#REF!,#REF!,0)</f>
        <v>#REF!</v>
      </c>
    </row>
    <row r="106" spans="1:15" x14ac:dyDescent="0.25">
      <c r="A106" s="8">
        <v>2312</v>
      </c>
      <c r="B106" s="3" t="s">
        <v>325</v>
      </c>
      <c r="C106" s="22">
        <v>7896637023122</v>
      </c>
      <c r="D106" s="4" t="s">
        <v>471</v>
      </c>
      <c r="E106" s="4" t="s">
        <v>36</v>
      </c>
      <c r="F106" s="1" t="e">
        <f>VLOOKUP($A106,#REF!,#REF!,0)</f>
        <v>#REF!</v>
      </c>
      <c r="G106" s="1" t="e">
        <f>VLOOKUP($A106,#REF!,#REF!,0)</f>
        <v>#REF!</v>
      </c>
      <c r="H106" s="1" t="e">
        <f>VLOOKUP($A106,#REF!,#REF!,0)</f>
        <v>#REF!</v>
      </c>
      <c r="I106" s="1" t="e">
        <f>VLOOKUP($A106,#REF!,#REF!,0)</f>
        <v>#REF!</v>
      </c>
      <c r="J106" s="1" t="e">
        <f>VLOOKUP($A106,#REF!,#REF!,0)</f>
        <v>#REF!</v>
      </c>
      <c r="K106" s="1" t="e">
        <f>VLOOKUP($A106,#REF!,#REF!,0)</f>
        <v>#REF!</v>
      </c>
      <c r="L106" s="1" t="e">
        <f>VLOOKUP($A106,#REF!,#REF!,0)</f>
        <v>#REF!</v>
      </c>
      <c r="M106" s="1" t="e">
        <f>VLOOKUP($A106,#REF!,#REF!,0)</f>
        <v>#REF!</v>
      </c>
      <c r="N106" s="1" t="e">
        <f>VLOOKUP($A106,#REF!,#REF!,0)</f>
        <v>#REF!</v>
      </c>
      <c r="O106" s="1" t="e">
        <f>VLOOKUP($A106,#REF!,#REF!,0)</f>
        <v>#REF!</v>
      </c>
    </row>
    <row r="107" spans="1:15" x14ac:dyDescent="0.25">
      <c r="A107" s="8"/>
      <c r="B107" s="16" t="s">
        <v>328</v>
      </c>
      <c r="C107" s="22"/>
      <c r="D107" s="4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5">
      <c r="A108" s="8">
        <v>2671</v>
      </c>
      <c r="B108" s="3" t="s">
        <v>330</v>
      </c>
      <c r="C108" s="22">
        <v>7896637026703</v>
      </c>
      <c r="D108" s="4" t="s">
        <v>138</v>
      </c>
      <c r="E108" s="4" t="s">
        <v>158</v>
      </c>
      <c r="F108" s="1" t="e">
        <f>VLOOKUP($A108,#REF!,#REF!,0)</f>
        <v>#REF!</v>
      </c>
      <c r="G108" s="1" t="e">
        <f>VLOOKUP($A108,#REF!,#REF!,0)</f>
        <v>#REF!</v>
      </c>
      <c r="H108" s="1" t="e">
        <f>VLOOKUP($A108,#REF!,#REF!,0)</f>
        <v>#REF!</v>
      </c>
      <c r="I108" s="1" t="e">
        <f>VLOOKUP($A108,#REF!,#REF!,0)</f>
        <v>#REF!</v>
      </c>
      <c r="J108" s="1" t="e">
        <f>VLOOKUP($A108,#REF!,#REF!,0)</f>
        <v>#REF!</v>
      </c>
      <c r="K108" s="1" t="e">
        <f>VLOOKUP($A108,#REF!,#REF!,0)</f>
        <v>#REF!</v>
      </c>
      <c r="L108" s="1" t="e">
        <f>VLOOKUP($A108,#REF!,#REF!,0)</f>
        <v>#REF!</v>
      </c>
      <c r="M108" s="1" t="e">
        <f>VLOOKUP($A108,#REF!,#REF!,0)</f>
        <v>#REF!</v>
      </c>
      <c r="N108" s="1" t="e">
        <f>VLOOKUP($A108,#REF!,#REF!,0)</f>
        <v>#REF!</v>
      </c>
      <c r="O108" s="1" t="e">
        <f>VLOOKUP($A108,#REF!,#REF!,0)</f>
        <v>#REF!</v>
      </c>
    </row>
    <row r="109" spans="1:15" x14ac:dyDescent="0.25">
      <c r="A109" s="8">
        <v>2672</v>
      </c>
      <c r="B109" s="3" t="s">
        <v>334</v>
      </c>
      <c r="C109" s="22">
        <v>7896637026727</v>
      </c>
      <c r="D109" s="4" t="s">
        <v>138</v>
      </c>
      <c r="E109" s="4" t="s">
        <v>158</v>
      </c>
      <c r="F109" s="1" t="e">
        <f>VLOOKUP($A109,#REF!,#REF!,0)</f>
        <v>#REF!</v>
      </c>
      <c r="G109" s="1" t="e">
        <f>VLOOKUP($A109,#REF!,#REF!,0)</f>
        <v>#REF!</v>
      </c>
      <c r="H109" s="1" t="e">
        <f>VLOOKUP($A109,#REF!,#REF!,0)</f>
        <v>#REF!</v>
      </c>
      <c r="I109" s="1" t="e">
        <f>VLOOKUP($A109,#REF!,#REF!,0)</f>
        <v>#REF!</v>
      </c>
      <c r="J109" s="1" t="e">
        <f>VLOOKUP($A109,#REF!,#REF!,0)</f>
        <v>#REF!</v>
      </c>
      <c r="K109" s="1" t="e">
        <f>VLOOKUP($A109,#REF!,#REF!,0)</f>
        <v>#REF!</v>
      </c>
      <c r="L109" s="1" t="e">
        <f>VLOOKUP($A109,#REF!,#REF!,0)</f>
        <v>#REF!</v>
      </c>
      <c r="M109" s="1" t="e">
        <f>VLOOKUP($A109,#REF!,#REF!,0)</f>
        <v>#REF!</v>
      </c>
      <c r="N109" s="1" t="e">
        <f>VLOOKUP($A109,#REF!,#REF!,0)</f>
        <v>#REF!</v>
      </c>
      <c r="O109" s="1" t="e">
        <f>VLOOKUP($A109,#REF!,#REF!,0)</f>
        <v>#REF!</v>
      </c>
    </row>
    <row r="110" spans="1:15" x14ac:dyDescent="0.25">
      <c r="A110" s="8"/>
      <c r="B110" s="16" t="s">
        <v>114</v>
      </c>
      <c r="C110" s="22"/>
      <c r="D110" s="4"/>
      <c r="E110" s="4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5">
      <c r="A111" s="8">
        <v>2243</v>
      </c>
      <c r="B111" s="3" t="s">
        <v>336</v>
      </c>
      <c r="C111" s="22">
        <v>7896637022439</v>
      </c>
      <c r="D111" s="4" t="s">
        <v>471</v>
      </c>
      <c r="E111" s="4" t="s">
        <v>116</v>
      </c>
      <c r="F111" s="1" t="e">
        <f>VLOOKUP($A111,#REF!,#REF!,0)</f>
        <v>#REF!</v>
      </c>
      <c r="G111" s="1" t="e">
        <f>VLOOKUP($A111,#REF!,#REF!,0)</f>
        <v>#REF!</v>
      </c>
      <c r="H111" s="1" t="e">
        <f>VLOOKUP($A111,#REF!,#REF!,0)</f>
        <v>#REF!</v>
      </c>
      <c r="I111" s="1" t="e">
        <f>VLOOKUP($A111,#REF!,#REF!,0)</f>
        <v>#REF!</v>
      </c>
      <c r="J111" s="1" t="e">
        <f>VLOOKUP($A111,#REF!,#REF!,0)</f>
        <v>#REF!</v>
      </c>
      <c r="K111" s="1" t="e">
        <f>VLOOKUP($A111,#REF!,#REF!,0)</f>
        <v>#REF!</v>
      </c>
      <c r="L111" s="1" t="e">
        <f>VLOOKUP($A111,#REF!,#REF!,0)</f>
        <v>#REF!</v>
      </c>
      <c r="M111" s="1" t="e">
        <f>VLOOKUP($A111,#REF!,#REF!,0)</f>
        <v>#REF!</v>
      </c>
      <c r="N111" s="1" t="e">
        <f>VLOOKUP($A111,#REF!,#REF!,0)</f>
        <v>#REF!</v>
      </c>
      <c r="O111" s="1" t="e">
        <f>VLOOKUP($A111,#REF!,#REF!,0)</f>
        <v>#REF!</v>
      </c>
    </row>
    <row r="112" spans="1:15" x14ac:dyDescent="0.25">
      <c r="A112" s="8"/>
      <c r="B112" s="16" t="s">
        <v>117</v>
      </c>
      <c r="C112" s="22"/>
      <c r="D112" s="4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5">
      <c r="A113" s="8">
        <v>2536</v>
      </c>
      <c r="B113" s="3" t="s">
        <v>341</v>
      </c>
      <c r="C113" s="22">
        <v>7896637025362</v>
      </c>
      <c r="D113" s="4" t="s">
        <v>471</v>
      </c>
      <c r="E113" s="4" t="s">
        <v>36</v>
      </c>
      <c r="F113" s="1" t="e">
        <f>VLOOKUP($A113,#REF!,#REF!,0)</f>
        <v>#REF!</v>
      </c>
      <c r="G113" s="1" t="e">
        <f>VLOOKUP($A113,#REF!,#REF!,0)</f>
        <v>#REF!</v>
      </c>
      <c r="H113" s="1" t="e">
        <f>VLOOKUP($A113,#REF!,#REF!,0)</f>
        <v>#REF!</v>
      </c>
      <c r="I113" s="1" t="e">
        <f>VLOOKUP($A113,#REF!,#REF!,0)</f>
        <v>#REF!</v>
      </c>
      <c r="J113" s="1" t="e">
        <f>VLOOKUP($A113,#REF!,#REF!,0)</f>
        <v>#REF!</v>
      </c>
      <c r="K113" s="1" t="e">
        <f>VLOOKUP($A113,#REF!,#REF!,0)</f>
        <v>#REF!</v>
      </c>
      <c r="L113" s="1" t="e">
        <f>VLOOKUP($A113,#REF!,#REF!,0)</f>
        <v>#REF!</v>
      </c>
      <c r="M113" s="1" t="e">
        <f>VLOOKUP($A113,#REF!,#REF!,0)</f>
        <v>#REF!</v>
      </c>
      <c r="N113" s="1" t="e">
        <f>VLOOKUP($A113,#REF!,#REF!,0)</f>
        <v>#REF!</v>
      </c>
      <c r="O113" s="1" t="e">
        <f>VLOOKUP($A113,#REF!,#REF!,0)</f>
        <v>#REF!</v>
      </c>
    </row>
    <row r="114" spans="1:15" x14ac:dyDescent="0.25">
      <c r="A114" s="8"/>
      <c r="B114" s="16" t="s">
        <v>342</v>
      </c>
      <c r="C114" s="22"/>
      <c r="D114" s="4"/>
      <c r="E114" s="4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5">
      <c r="A115" s="8">
        <v>2522</v>
      </c>
      <c r="B115" s="3" t="s">
        <v>343</v>
      </c>
      <c r="C115" s="22">
        <v>7896637025225</v>
      </c>
      <c r="D115" s="4" t="s">
        <v>469</v>
      </c>
      <c r="E115" s="4" t="s">
        <v>29</v>
      </c>
      <c r="F115" s="1" t="e">
        <f>VLOOKUP($A115,#REF!,#REF!,0)</f>
        <v>#REF!</v>
      </c>
      <c r="G115" s="1" t="e">
        <f>VLOOKUP($A115,#REF!,#REF!,0)</f>
        <v>#REF!</v>
      </c>
      <c r="H115" s="1" t="e">
        <f>VLOOKUP($A115,#REF!,#REF!,0)</f>
        <v>#REF!</v>
      </c>
      <c r="I115" s="1" t="e">
        <f>VLOOKUP($A115,#REF!,#REF!,0)</f>
        <v>#REF!</v>
      </c>
      <c r="J115" s="1" t="e">
        <f>VLOOKUP($A115,#REF!,#REF!,0)</f>
        <v>#REF!</v>
      </c>
      <c r="K115" s="1" t="e">
        <f>VLOOKUP($A115,#REF!,#REF!,0)</f>
        <v>#REF!</v>
      </c>
      <c r="L115" s="1" t="e">
        <f>VLOOKUP($A115,#REF!,#REF!,0)</f>
        <v>#REF!</v>
      </c>
      <c r="M115" s="1" t="e">
        <f>VLOOKUP($A115,#REF!,#REF!,0)</f>
        <v>#REF!</v>
      </c>
      <c r="N115" s="1" t="e">
        <f>VLOOKUP($A115,#REF!,#REF!,0)</f>
        <v>#REF!</v>
      </c>
      <c r="O115" s="1" t="e">
        <f>VLOOKUP($A115,#REF!,#REF!,0)</f>
        <v>#REF!</v>
      </c>
    </row>
    <row r="116" spans="1:15" x14ac:dyDescent="0.25">
      <c r="A116" s="8">
        <v>2523</v>
      </c>
      <c r="B116" s="3" t="s">
        <v>344</v>
      </c>
      <c r="C116" s="22">
        <v>7896637025232</v>
      </c>
      <c r="D116" s="4" t="s">
        <v>469</v>
      </c>
      <c r="E116" s="4" t="s">
        <v>29</v>
      </c>
      <c r="F116" s="1" t="e">
        <f>VLOOKUP($A116,#REF!,#REF!,0)</f>
        <v>#REF!</v>
      </c>
      <c r="G116" s="1" t="e">
        <f>VLOOKUP($A116,#REF!,#REF!,0)</f>
        <v>#REF!</v>
      </c>
      <c r="H116" s="1" t="e">
        <f>VLOOKUP($A116,#REF!,#REF!,0)</f>
        <v>#REF!</v>
      </c>
      <c r="I116" s="1" t="e">
        <f>VLOOKUP($A116,#REF!,#REF!,0)</f>
        <v>#REF!</v>
      </c>
      <c r="J116" s="1" t="e">
        <f>VLOOKUP($A116,#REF!,#REF!,0)</f>
        <v>#REF!</v>
      </c>
      <c r="K116" s="1" t="e">
        <f>VLOOKUP($A116,#REF!,#REF!,0)</f>
        <v>#REF!</v>
      </c>
      <c r="L116" s="1" t="e">
        <f>VLOOKUP($A116,#REF!,#REF!,0)</f>
        <v>#REF!</v>
      </c>
      <c r="M116" s="1" t="e">
        <f>VLOOKUP($A116,#REF!,#REF!,0)</f>
        <v>#REF!</v>
      </c>
      <c r="N116" s="1" t="e">
        <f>VLOOKUP($A116,#REF!,#REF!,0)</f>
        <v>#REF!</v>
      </c>
      <c r="O116" s="1" t="e">
        <f>VLOOKUP($A116,#REF!,#REF!,0)</f>
        <v>#REF!</v>
      </c>
    </row>
    <row r="117" spans="1:15" x14ac:dyDescent="0.25">
      <c r="A117" s="8"/>
      <c r="B117" s="16" t="s">
        <v>120</v>
      </c>
      <c r="C117" s="22"/>
      <c r="D117" s="4"/>
      <c r="E117" s="4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5">
      <c r="A118" s="8">
        <v>2255</v>
      </c>
      <c r="B118" s="3" t="s">
        <v>355</v>
      </c>
      <c r="C118" s="22">
        <v>7896637022552</v>
      </c>
      <c r="D118" s="4" t="s">
        <v>471</v>
      </c>
      <c r="E118" s="4" t="s">
        <v>21</v>
      </c>
      <c r="F118" s="1" t="e">
        <f>VLOOKUP($A118,#REF!,#REF!,0)</f>
        <v>#REF!</v>
      </c>
      <c r="G118" s="1" t="e">
        <f>VLOOKUP($A118,#REF!,#REF!,0)</f>
        <v>#REF!</v>
      </c>
      <c r="H118" s="1" t="e">
        <f>VLOOKUP($A118,#REF!,#REF!,0)</f>
        <v>#REF!</v>
      </c>
      <c r="I118" s="1" t="e">
        <f>VLOOKUP($A118,#REF!,#REF!,0)</f>
        <v>#REF!</v>
      </c>
      <c r="J118" s="1" t="e">
        <f>VLOOKUP($A118,#REF!,#REF!,0)</f>
        <v>#REF!</v>
      </c>
      <c r="K118" s="1" t="e">
        <f>VLOOKUP($A118,#REF!,#REF!,0)</f>
        <v>#REF!</v>
      </c>
      <c r="L118" s="1" t="e">
        <f>VLOOKUP($A118,#REF!,#REF!,0)</f>
        <v>#REF!</v>
      </c>
      <c r="M118" s="1" t="e">
        <f>VLOOKUP($A118,#REF!,#REF!,0)</f>
        <v>#REF!</v>
      </c>
      <c r="N118" s="1" t="e">
        <f>VLOOKUP($A118,#REF!,#REF!,0)</f>
        <v>#REF!</v>
      </c>
      <c r="O118" s="1" t="e">
        <f>VLOOKUP($A118,#REF!,#REF!,0)</f>
        <v>#REF!</v>
      </c>
    </row>
    <row r="119" spans="1:15" x14ac:dyDescent="0.25">
      <c r="A119" s="8">
        <v>2256</v>
      </c>
      <c r="B119" s="3" t="s">
        <v>356</v>
      </c>
      <c r="C119" s="22">
        <v>7896637022569</v>
      </c>
      <c r="D119" s="4" t="s">
        <v>471</v>
      </c>
      <c r="E119" s="4" t="s">
        <v>21</v>
      </c>
      <c r="F119" s="1" t="e">
        <f>VLOOKUP($A119,#REF!,#REF!,0)</f>
        <v>#REF!</v>
      </c>
      <c r="G119" s="1" t="e">
        <f>VLOOKUP($A119,#REF!,#REF!,0)</f>
        <v>#REF!</v>
      </c>
      <c r="H119" s="1" t="e">
        <f>VLOOKUP($A119,#REF!,#REF!,0)</f>
        <v>#REF!</v>
      </c>
      <c r="I119" s="1" t="e">
        <f>VLOOKUP($A119,#REF!,#REF!,0)</f>
        <v>#REF!</v>
      </c>
      <c r="J119" s="1" t="e">
        <f>VLOOKUP($A119,#REF!,#REF!,0)</f>
        <v>#REF!</v>
      </c>
      <c r="K119" s="1" t="e">
        <f>VLOOKUP($A119,#REF!,#REF!,0)</f>
        <v>#REF!</v>
      </c>
      <c r="L119" s="1" t="e">
        <f>VLOOKUP($A119,#REF!,#REF!,0)</f>
        <v>#REF!</v>
      </c>
      <c r="M119" s="1" t="e">
        <f>VLOOKUP($A119,#REF!,#REF!,0)</f>
        <v>#REF!</v>
      </c>
      <c r="N119" s="1" t="e">
        <f>VLOOKUP($A119,#REF!,#REF!,0)</f>
        <v>#REF!</v>
      </c>
      <c r="O119" s="1" t="e">
        <f>VLOOKUP($A119,#REF!,#REF!,0)</f>
        <v>#REF!</v>
      </c>
    </row>
    <row r="120" spans="1:15" x14ac:dyDescent="0.25">
      <c r="A120" s="8">
        <v>2257</v>
      </c>
      <c r="B120" s="3" t="s">
        <v>358</v>
      </c>
      <c r="C120" s="22">
        <v>7896637022576</v>
      </c>
      <c r="D120" s="4" t="s">
        <v>471</v>
      </c>
      <c r="E120" s="4" t="s">
        <v>21</v>
      </c>
      <c r="F120" s="1" t="e">
        <f>VLOOKUP($A120,#REF!,#REF!,0)</f>
        <v>#REF!</v>
      </c>
      <c r="G120" s="1" t="e">
        <f>VLOOKUP($A120,#REF!,#REF!,0)</f>
        <v>#REF!</v>
      </c>
      <c r="H120" s="1" t="e">
        <f>VLOOKUP($A120,#REF!,#REF!,0)</f>
        <v>#REF!</v>
      </c>
      <c r="I120" s="1" t="e">
        <f>VLOOKUP($A120,#REF!,#REF!,0)</f>
        <v>#REF!</v>
      </c>
      <c r="J120" s="1" t="e">
        <f>VLOOKUP($A120,#REF!,#REF!,0)</f>
        <v>#REF!</v>
      </c>
      <c r="K120" s="1" t="e">
        <f>VLOOKUP($A120,#REF!,#REF!,0)</f>
        <v>#REF!</v>
      </c>
      <c r="L120" s="1" t="e">
        <f>VLOOKUP($A120,#REF!,#REF!,0)</f>
        <v>#REF!</v>
      </c>
      <c r="M120" s="1" t="e">
        <f>VLOOKUP($A120,#REF!,#REF!,0)</f>
        <v>#REF!</v>
      </c>
      <c r="N120" s="1" t="e">
        <f>VLOOKUP($A120,#REF!,#REF!,0)</f>
        <v>#REF!</v>
      </c>
      <c r="O120" s="1" t="e">
        <f>VLOOKUP($A120,#REF!,#REF!,0)</f>
        <v>#REF!</v>
      </c>
    </row>
    <row r="121" spans="1:15" x14ac:dyDescent="0.25">
      <c r="A121" s="8"/>
      <c r="B121" s="16" t="s">
        <v>506</v>
      </c>
      <c r="C121" s="22"/>
      <c r="D121" s="4"/>
      <c r="E121" s="4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5">
      <c r="A122" s="8">
        <v>2304</v>
      </c>
      <c r="B122" s="3" t="s">
        <v>359</v>
      </c>
      <c r="C122" s="22">
        <v>7896637023047</v>
      </c>
      <c r="D122" s="4" t="s">
        <v>469</v>
      </c>
      <c r="E122" s="4" t="s">
        <v>29</v>
      </c>
      <c r="F122" s="1" t="e">
        <f>VLOOKUP($A122,#REF!,#REF!,0)</f>
        <v>#REF!</v>
      </c>
      <c r="G122" s="1" t="e">
        <f>VLOOKUP($A122,#REF!,#REF!,0)</f>
        <v>#REF!</v>
      </c>
      <c r="H122" s="1" t="e">
        <f>VLOOKUP($A122,#REF!,#REF!,0)</f>
        <v>#REF!</v>
      </c>
      <c r="I122" s="1" t="e">
        <f>VLOOKUP($A122,#REF!,#REF!,0)</f>
        <v>#REF!</v>
      </c>
      <c r="J122" s="1" t="e">
        <f>VLOOKUP($A122,#REF!,#REF!,0)</f>
        <v>#REF!</v>
      </c>
      <c r="K122" s="1" t="e">
        <f>VLOOKUP($A122,#REF!,#REF!,0)</f>
        <v>#REF!</v>
      </c>
      <c r="L122" s="1" t="e">
        <f>VLOOKUP($A122,#REF!,#REF!,0)</f>
        <v>#REF!</v>
      </c>
      <c r="M122" s="1" t="e">
        <f>VLOOKUP($A122,#REF!,#REF!,0)</f>
        <v>#REF!</v>
      </c>
      <c r="N122" s="1" t="e">
        <f>VLOOKUP($A122,#REF!,#REF!,0)</f>
        <v>#REF!</v>
      </c>
      <c r="O122" s="1" t="e">
        <f>VLOOKUP($A122,#REF!,#REF!,0)</f>
        <v>#REF!</v>
      </c>
    </row>
    <row r="123" spans="1:15" x14ac:dyDescent="0.25">
      <c r="A123" s="8"/>
      <c r="B123" s="16" t="s">
        <v>150</v>
      </c>
      <c r="C123" s="22"/>
      <c r="D123" s="4"/>
      <c r="E123" s="4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5">
      <c r="A124" s="8">
        <v>1501</v>
      </c>
      <c r="B124" s="3" t="s">
        <v>363</v>
      </c>
      <c r="C124" s="22">
        <v>7896637015011</v>
      </c>
      <c r="D124" s="4" t="s">
        <v>138</v>
      </c>
      <c r="E124" s="4" t="s">
        <v>152</v>
      </c>
      <c r="F124" s="1" t="e">
        <f>VLOOKUP($A124,#REF!,#REF!,0)</f>
        <v>#REF!</v>
      </c>
      <c r="G124" s="1" t="e">
        <f>VLOOKUP($A124,#REF!,#REF!,0)</f>
        <v>#REF!</v>
      </c>
      <c r="H124" s="1" t="e">
        <f>VLOOKUP($A124,#REF!,#REF!,0)</f>
        <v>#REF!</v>
      </c>
      <c r="I124" s="1" t="e">
        <f>VLOOKUP($A124,#REF!,#REF!,0)</f>
        <v>#REF!</v>
      </c>
      <c r="J124" s="1" t="e">
        <f>VLOOKUP($A124,#REF!,#REF!,0)</f>
        <v>#REF!</v>
      </c>
      <c r="K124" s="1" t="e">
        <f>VLOOKUP($A124,#REF!,#REF!,0)</f>
        <v>#REF!</v>
      </c>
      <c r="L124" s="1" t="e">
        <f>VLOOKUP($A124,#REF!,#REF!,0)</f>
        <v>#REF!</v>
      </c>
      <c r="M124" s="1" t="e">
        <f>VLOOKUP($A124,#REF!,#REF!,0)</f>
        <v>#REF!</v>
      </c>
      <c r="N124" s="1" t="e">
        <f>VLOOKUP($A124,#REF!,#REF!,0)</f>
        <v>#REF!</v>
      </c>
      <c r="O124" s="1" t="e">
        <f>VLOOKUP($A124,#REF!,#REF!,0)</f>
        <v>#REF!</v>
      </c>
    </row>
    <row r="125" spans="1:15" x14ac:dyDescent="0.25">
      <c r="A125" s="8"/>
      <c r="B125" s="16" t="s">
        <v>507</v>
      </c>
      <c r="C125" s="22"/>
      <c r="D125" s="4"/>
      <c r="E125" s="4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5">
      <c r="A126" s="8">
        <v>2280</v>
      </c>
      <c r="B126" s="3" t="s">
        <v>368</v>
      </c>
      <c r="C126" s="22">
        <v>7896637022804</v>
      </c>
      <c r="D126" s="4" t="s">
        <v>469</v>
      </c>
      <c r="E126" s="4" t="s">
        <v>71</v>
      </c>
      <c r="F126" s="1" t="e">
        <f>VLOOKUP($A126,#REF!,#REF!,0)</f>
        <v>#REF!</v>
      </c>
      <c r="G126" s="1" t="e">
        <f>VLOOKUP($A126,#REF!,#REF!,0)</f>
        <v>#REF!</v>
      </c>
      <c r="H126" s="1" t="e">
        <f>VLOOKUP($A126,#REF!,#REF!,0)</f>
        <v>#REF!</v>
      </c>
      <c r="I126" s="1" t="e">
        <f>VLOOKUP($A126,#REF!,#REF!,0)</f>
        <v>#REF!</v>
      </c>
      <c r="J126" s="1" t="e">
        <f>VLOOKUP($A126,#REF!,#REF!,0)</f>
        <v>#REF!</v>
      </c>
      <c r="K126" s="1" t="e">
        <f>VLOOKUP($A126,#REF!,#REF!,0)</f>
        <v>#REF!</v>
      </c>
      <c r="L126" s="1" t="e">
        <f>VLOOKUP($A126,#REF!,#REF!,0)</f>
        <v>#REF!</v>
      </c>
      <c r="M126" s="1" t="e">
        <f>VLOOKUP($A126,#REF!,#REF!,0)</f>
        <v>#REF!</v>
      </c>
      <c r="N126" s="1" t="e">
        <f>VLOOKUP($A126,#REF!,#REF!,0)</f>
        <v>#REF!</v>
      </c>
      <c r="O126" s="1" t="e">
        <f>VLOOKUP($A126,#REF!,#REF!,0)</f>
        <v>#REF!</v>
      </c>
    </row>
    <row r="127" spans="1:15" x14ac:dyDescent="0.25">
      <c r="A127" s="8">
        <v>2281</v>
      </c>
      <c r="B127" s="3" t="s">
        <v>369</v>
      </c>
      <c r="C127" s="22">
        <v>7896637022811</v>
      </c>
      <c r="D127" s="4" t="s">
        <v>469</v>
      </c>
      <c r="E127" s="4" t="s">
        <v>71</v>
      </c>
      <c r="F127" s="1" t="e">
        <f>VLOOKUP($A127,#REF!,#REF!,0)</f>
        <v>#REF!</v>
      </c>
      <c r="G127" s="1" t="e">
        <f>VLOOKUP($A127,#REF!,#REF!,0)</f>
        <v>#REF!</v>
      </c>
      <c r="H127" s="1" t="e">
        <f>VLOOKUP($A127,#REF!,#REF!,0)</f>
        <v>#REF!</v>
      </c>
      <c r="I127" s="1" t="e">
        <f>VLOOKUP($A127,#REF!,#REF!,0)</f>
        <v>#REF!</v>
      </c>
      <c r="J127" s="1" t="e">
        <f>VLOOKUP($A127,#REF!,#REF!,0)</f>
        <v>#REF!</v>
      </c>
      <c r="K127" s="1" t="e">
        <f>VLOOKUP($A127,#REF!,#REF!,0)</f>
        <v>#REF!</v>
      </c>
      <c r="L127" s="1" t="e">
        <f>VLOOKUP($A127,#REF!,#REF!,0)</f>
        <v>#REF!</v>
      </c>
      <c r="M127" s="1" t="e">
        <f>VLOOKUP($A127,#REF!,#REF!,0)</f>
        <v>#REF!</v>
      </c>
      <c r="N127" s="1" t="e">
        <f>VLOOKUP($A127,#REF!,#REF!,0)</f>
        <v>#REF!</v>
      </c>
      <c r="O127" s="1" t="e">
        <f>VLOOKUP($A127,#REF!,#REF!,0)</f>
        <v>#REF!</v>
      </c>
    </row>
    <row r="128" spans="1:15" x14ac:dyDescent="0.25">
      <c r="A128" s="8">
        <v>2282</v>
      </c>
      <c r="B128" s="3" t="s">
        <v>508</v>
      </c>
      <c r="C128" s="22">
        <v>7896637022828</v>
      </c>
      <c r="D128" s="4" t="s">
        <v>469</v>
      </c>
      <c r="E128" s="4" t="s">
        <v>71</v>
      </c>
      <c r="F128" s="1" t="e">
        <f>VLOOKUP($A128,#REF!,#REF!,0)</f>
        <v>#REF!</v>
      </c>
      <c r="G128" s="1" t="e">
        <f>VLOOKUP($A128,#REF!,#REF!,0)</f>
        <v>#REF!</v>
      </c>
      <c r="H128" s="1" t="e">
        <f>VLOOKUP($A128,#REF!,#REF!,0)</f>
        <v>#REF!</v>
      </c>
      <c r="I128" s="1" t="e">
        <f>VLOOKUP($A128,#REF!,#REF!,0)</f>
        <v>#REF!</v>
      </c>
      <c r="J128" s="1" t="e">
        <f>VLOOKUP($A128,#REF!,#REF!,0)</f>
        <v>#REF!</v>
      </c>
      <c r="K128" s="1" t="e">
        <f>VLOOKUP($A128,#REF!,#REF!,0)</f>
        <v>#REF!</v>
      </c>
      <c r="L128" s="1" t="e">
        <f>VLOOKUP($A128,#REF!,#REF!,0)</f>
        <v>#REF!</v>
      </c>
      <c r="M128" s="1" t="e">
        <f>VLOOKUP($A128,#REF!,#REF!,0)</f>
        <v>#REF!</v>
      </c>
      <c r="N128" s="1" t="e">
        <f>VLOOKUP($A128,#REF!,#REF!,0)</f>
        <v>#REF!</v>
      </c>
      <c r="O128" s="1" t="e">
        <f>VLOOKUP($A128,#REF!,#REF!,0)</f>
        <v>#REF!</v>
      </c>
    </row>
    <row r="129" spans="1:15" x14ac:dyDescent="0.25">
      <c r="A129" s="8"/>
      <c r="B129" s="16" t="s">
        <v>73</v>
      </c>
      <c r="C129" s="22"/>
      <c r="D129" s="4"/>
      <c r="E129" s="4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5">
      <c r="A130" s="8">
        <v>2275</v>
      </c>
      <c r="B130" s="3" t="s">
        <v>370</v>
      </c>
      <c r="C130" s="22">
        <v>7896637022750</v>
      </c>
      <c r="D130" s="4" t="s">
        <v>469</v>
      </c>
      <c r="E130" s="4" t="s">
        <v>33</v>
      </c>
      <c r="F130" s="1" t="e">
        <f>VLOOKUP($A130,#REF!,#REF!,0)</f>
        <v>#REF!</v>
      </c>
      <c r="G130" s="1" t="e">
        <f>VLOOKUP($A130,#REF!,#REF!,0)</f>
        <v>#REF!</v>
      </c>
      <c r="H130" s="1" t="e">
        <f>VLOOKUP($A130,#REF!,#REF!,0)</f>
        <v>#REF!</v>
      </c>
      <c r="I130" s="1" t="e">
        <f>VLOOKUP($A130,#REF!,#REF!,0)</f>
        <v>#REF!</v>
      </c>
      <c r="J130" s="1" t="e">
        <f>VLOOKUP($A130,#REF!,#REF!,0)</f>
        <v>#REF!</v>
      </c>
      <c r="K130" s="1" t="e">
        <f>VLOOKUP($A130,#REF!,#REF!,0)</f>
        <v>#REF!</v>
      </c>
      <c r="L130" s="1" t="e">
        <f>VLOOKUP($A130,#REF!,#REF!,0)</f>
        <v>#REF!</v>
      </c>
      <c r="M130" s="1" t="e">
        <f>VLOOKUP($A130,#REF!,#REF!,0)</f>
        <v>#REF!</v>
      </c>
      <c r="N130" s="1" t="e">
        <f>VLOOKUP($A130,#REF!,#REF!,0)</f>
        <v>#REF!</v>
      </c>
      <c r="O130" s="1" t="e">
        <f>VLOOKUP($A130,#REF!,#REF!,0)</f>
        <v>#REF!</v>
      </c>
    </row>
    <row r="131" spans="1:15" x14ac:dyDescent="0.25">
      <c r="A131" s="8">
        <v>2291</v>
      </c>
      <c r="B131" s="3" t="s">
        <v>371</v>
      </c>
      <c r="C131" s="22">
        <v>7896637022910</v>
      </c>
      <c r="D131" s="4" t="s">
        <v>469</v>
      </c>
      <c r="E131" s="4" t="s">
        <v>33</v>
      </c>
      <c r="F131" s="1" t="e">
        <f>VLOOKUP($A131,#REF!,#REF!,0)</f>
        <v>#REF!</v>
      </c>
      <c r="G131" s="1" t="e">
        <f>VLOOKUP($A131,#REF!,#REF!,0)</f>
        <v>#REF!</v>
      </c>
      <c r="H131" s="1" t="e">
        <f>VLOOKUP($A131,#REF!,#REF!,0)</f>
        <v>#REF!</v>
      </c>
      <c r="I131" s="1" t="e">
        <f>VLOOKUP($A131,#REF!,#REF!,0)</f>
        <v>#REF!</v>
      </c>
      <c r="J131" s="1" t="e">
        <f>VLOOKUP($A131,#REF!,#REF!,0)</f>
        <v>#REF!</v>
      </c>
      <c r="K131" s="1" t="e">
        <f>VLOOKUP($A131,#REF!,#REF!,0)</f>
        <v>#REF!</v>
      </c>
      <c r="L131" s="1" t="e">
        <f>VLOOKUP($A131,#REF!,#REF!,0)</f>
        <v>#REF!</v>
      </c>
      <c r="M131" s="1" t="e">
        <f>VLOOKUP($A131,#REF!,#REF!,0)</f>
        <v>#REF!</v>
      </c>
      <c r="N131" s="1" t="e">
        <f>VLOOKUP($A131,#REF!,#REF!,0)</f>
        <v>#REF!</v>
      </c>
      <c r="O131" s="1" t="e">
        <f>VLOOKUP($A131,#REF!,#REF!,0)</f>
        <v>#REF!</v>
      </c>
    </row>
    <row r="132" spans="1:15" x14ac:dyDescent="0.25">
      <c r="A132" s="8">
        <v>2384</v>
      </c>
      <c r="B132" s="3" t="s">
        <v>372</v>
      </c>
      <c r="C132" s="22">
        <v>7896637023849</v>
      </c>
      <c r="D132" s="4" t="s">
        <v>469</v>
      </c>
      <c r="E132" s="4" t="s">
        <v>33</v>
      </c>
      <c r="F132" s="1" t="e">
        <f>VLOOKUP($A132,#REF!,#REF!,0)</f>
        <v>#REF!</v>
      </c>
      <c r="G132" s="1" t="e">
        <f>VLOOKUP($A132,#REF!,#REF!,0)</f>
        <v>#REF!</v>
      </c>
      <c r="H132" s="1" t="e">
        <f>VLOOKUP($A132,#REF!,#REF!,0)</f>
        <v>#REF!</v>
      </c>
      <c r="I132" s="1" t="e">
        <f>VLOOKUP($A132,#REF!,#REF!,0)</f>
        <v>#REF!</v>
      </c>
      <c r="J132" s="1" t="e">
        <f>VLOOKUP($A132,#REF!,#REF!,0)</f>
        <v>#REF!</v>
      </c>
      <c r="K132" s="1" t="e">
        <f>VLOOKUP($A132,#REF!,#REF!,0)</f>
        <v>#REF!</v>
      </c>
      <c r="L132" s="1" t="e">
        <f>VLOOKUP($A132,#REF!,#REF!,0)</f>
        <v>#REF!</v>
      </c>
      <c r="M132" s="1" t="e">
        <f>VLOOKUP($A132,#REF!,#REF!,0)</f>
        <v>#REF!</v>
      </c>
      <c r="N132" s="1" t="e">
        <f>VLOOKUP($A132,#REF!,#REF!,0)</f>
        <v>#REF!</v>
      </c>
      <c r="O132" s="1" t="e">
        <f>VLOOKUP($A132,#REF!,#REF!,0)</f>
        <v>#REF!</v>
      </c>
    </row>
    <row r="133" spans="1:15" x14ac:dyDescent="0.25">
      <c r="A133" s="8"/>
      <c r="B133" s="16" t="s">
        <v>373</v>
      </c>
      <c r="C133" s="22"/>
      <c r="D133" s="4"/>
      <c r="E133" s="4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5">
      <c r="A134" s="8">
        <v>2358</v>
      </c>
      <c r="B134" s="3" t="s">
        <v>374</v>
      </c>
      <c r="C134" s="22">
        <v>7896637023580</v>
      </c>
      <c r="D134" s="4" t="s">
        <v>471</v>
      </c>
      <c r="E134" s="4" t="s">
        <v>129</v>
      </c>
      <c r="F134" s="1" t="e">
        <f>VLOOKUP($A134,#REF!,#REF!,0)</f>
        <v>#REF!</v>
      </c>
      <c r="G134" s="1" t="e">
        <f>VLOOKUP($A134,#REF!,#REF!,0)</f>
        <v>#REF!</v>
      </c>
      <c r="H134" s="1" t="e">
        <f>VLOOKUP($A134,#REF!,#REF!,0)</f>
        <v>#REF!</v>
      </c>
      <c r="I134" s="1" t="e">
        <f>VLOOKUP($A134,#REF!,#REF!,0)</f>
        <v>#REF!</v>
      </c>
      <c r="J134" s="1" t="e">
        <f>VLOOKUP($A134,#REF!,#REF!,0)</f>
        <v>#REF!</v>
      </c>
      <c r="K134" s="1" t="e">
        <f>VLOOKUP($A134,#REF!,#REF!,0)</f>
        <v>#REF!</v>
      </c>
      <c r="L134" s="1" t="e">
        <f>VLOOKUP($A134,#REF!,#REF!,0)</f>
        <v>#REF!</v>
      </c>
      <c r="M134" s="1" t="e">
        <f>VLOOKUP($A134,#REF!,#REF!,0)</f>
        <v>#REF!</v>
      </c>
      <c r="N134" s="1" t="e">
        <f>VLOOKUP($A134,#REF!,#REF!,0)</f>
        <v>#REF!</v>
      </c>
      <c r="O134" s="1" t="e">
        <f>VLOOKUP($A134,#REF!,#REF!,0)</f>
        <v>#REF!</v>
      </c>
    </row>
    <row r="135" spans="1:15" x14ac:dyDescent="0.25">
      <c r="A135" s="8"/>
      <c r="B135" s="16" t="s">
        <v>509</v>
      </c>
      <c r="C135" s="22"/>
      <c r="D135" s="4"/>
      <c r="E135" s="4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5">
      <c r="A136" s="8">
        <v>2830</v>
      </c>
      <c r="B136" s="3" t="s">
        <v>408</v>
      </c>
      <c r="C136" s="22">
        <v>7896637028301</v>
      </c>
      <c r="D136" s="4" t="s">
        <v>138</v>
      </c>
      <c r="E136" s="4" t="s">
        <v>203</v>
      </c>
      <c r="F136" s="1" t="e">
        <f>VLOOKUP($A136,#REF!,#REF!,0)</f>
        <v>#REF!</v>
      </c>
      <c r="G136" s="1" t="e">
        <f>VLOOKUP($A136,#REF!,#REF!,0)</f>
        <v>#REF!</v>
      </c>
      <c r="H136" s="1" t="e">
        <f>VLOOKUP($A136,#REF!,#REF!,0)</f>
        <v>#REF!</v>
      </c>
      <c r="I136" s="1" t="e">
        <f>VLOOKUP($A136,#REF!,#REF!,0)</f>
        <v>#REF!</v>
      </c>
      <c r="J136" s="1" t="e">
        <f>VLOOKUP($A136,#REF!,#REF!,0)</f>
        <v>#REF!</v>
      </c>
      <c r="K136" s="1" t="e">
        <f>VLOOKUP($A136,#REF!,#REF!,0)</f>
        <v>#REF!</v>
      </c>
      <c r="L136" s="1" t="e">
        <f>VLOOKUP($A136,#REF!,#REF!,0)</f>
        <v>#REF!</v>
      </c>
      <c r="M136" s="1" t="e">
        <f>VLOOKUP($A136,#REF!,#REF!,0)</f>
        <v>#REF!</v>
      </c>
      <c r="N136" s="1" t="e">
        <f>VLOOKUP($A136,#REF!,#REF!,0)</f>
        <v>#REF!</v>
      </c>
      <c r="O136" s="1" t="e">
        <f>VLOOKUP($A136,#REF!,#REF!,0)</f>
        <v>#REF!</v>
      </c>
    </row>
    <row r="137" spans="1:15" x14ac:dyDescent="0.25">
      <c r="A137" s="8">
        <v>2832</v>
      </c>
      <c r="B137" s="3" t="s">
        <v>409</v>
      </c>
      <c r="C137" s="22">
        <v>7896637028325</v>
      </c>
      <c r="D137" s="4" t="s">
        <v>138</v>
      </c>
      <c r="E137" s="4" t="s">
        <v>203</v>
      </c>
      <c r="F137" s="1" t="e">
        <f>VLOOKUP($A137,#REF!,#REF!,0)</f>
        <v>#REF!</v>
      </c>
      <c r="G137" s="1" t="e">
        <f>VLOOKUP($A137,#REF!,#REF!,0)</f>
        <v>#REF!</v>
      </c>
      <c r="H137" s="1" t="e">
        <f>VLOOKUP($A137,#REF!,#REF!,0)</f>
        <v>#REF!</v>
      </c>
      <c r="I137" s="1" t="e">
        <f>VLOOKUP($A137,#REF!,#REF!,0)</f>
        <v>#REF!</v>
      </c>
      <c r="J137" s="1" t="e">
        <f>VLOOKUP($A137,#REF!,#REF!,0)</f>
        <v>#REF!</v>
      </c>
      <c r="K137" s="1" t="e">
        <f>VLOOKUP($A137,#REF!,#REF!,0)</f>
        <v>#REF!</v>
      </c>
      <c r="L137" s="1" t="e">
        <f>VLOOKUP($A137,#REF!,#REF!,0)</f>
        <v>#REF!</v>
      </c>
      <c r="M137" s="1" t="e">
        <f>VLOOKUP($A137,#REF!,#REF!,0)</f>
        <v>#REF!</v>
      </c>
      <c r="N137" s="1" t="e">
        <f>VLOOKUP($A137,#REF!,#REF!,0)</f>
        <v>#REF!</v>
      </c>
      <c r="O137" s="1" t="e">
        <f>VLOOKUP($A137,#REF!,#REF!,0)</f>
        <v>#REF!</v>
      </c>
    </row>
    <row r="138" spans="1:15" x14ac:dyDescent="0.25">
      <c r="A138" s="8"/>
      <c r="B138" s="16" t="s">
        <v>510</v>
      </c>
      <c r="C138" s="22"/>
      <c r="D138" s="4"/>
      <c r="E138" s="4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5">
      <c r="A139" s="8">
        <v>2264</v>
      </c>
      <c r="B139" s="3" t="s">
        <v>388</v>
      </c>
      <c r="C139" s="22">
        <v>7896637022644</v>
      </c>
      <c r="D139" s="4" t="s">
        <v>471</v>
      </c>
      <c r="E139" s="4" t="s">
        <v>36</v>
      </c>
      <c r="F139" s="1" t="e">
        <f>VLOOKUP($A139,#REF!,#REF!,0)</f>
        <v>#REF!</v>
      </c>
      <c r="G139" s="1" t="e">
        <f>VLOOKUP($A139,#REF!,#REF!,0)</f>
        <v>#REF!</v>
      </c>
      <c r="H139" s="1" t="e">
        <f>VLOOKUP($A139,#REF!,#REF!,0)</f>
        <v>#REF!</v>
      </c>
      <c r="I139" s="1" t="e">
        <f>VLOOKUP($A139,#REF!,#REF!,0)</f>
        <v>#REF!</v>
      </c>
      <c r="J139" s="1" t="e">
        <f>VLOOKUP($A139,#REF!,#REF!,0)</f>
        <v>#REF!</v>
      </c>
      <c r="K139" s="1" t="e">
        <f>VLOOKUP($A139,#REF!,#REF!,0)</f>
        <v>#REF!</v>
      </c>
      <c r="L139" s="1" t="e">
        <f>VLOOKUP($A139,#REF!,#REF!,0)</f>
        <v>#REF!</v>
      </c>
      <c r="M139" s="1" t="e">
        <f>VLOOKUP($A139,#REF!,#REF!,0)</f>
        <v>#REF!</v>
      </c>
      <c r="N139" s="1" t="e">
        <f>VLOOKUP($A139,#REF!,#REF!,0)</f>
        <v>#REF!</v>
      </c>
      <c r="O139" s="1" t="e">
        <f>VLOOKUP($A139,#REF!,#REF!,0)</f>
        <v>#REF!</v>
      </c>
    </row>
    <row r="141" spans="1:15" x14ac:dyDescent="0.25">
      <c r="H141" s="2"/>
      <c r="I141" s="2"/>
      <c r="J141" s="2"/>
      <c r="K141" s="2"/>
      <c r="M141" s="2"/>
      <c r="N141" s="2"/>
      <c r="O141" s="2"/>
    </row>
    <row r="142" spans="1:15" x14ac:dyDescent="0.25">
      <c r="H142" s="2"/>
      <c r="I142" s="2"/>
      <c r="J142" s="2"/>
      <c r="K142" s="2"/>
      <c r="M142" s="2"/>
      <c r="N142" s="2"/>
      <c r="O142" s="2"/>
    </row>
    <row r="143" spans="1:15" x14ac:dyDescent="0.25">
      <c r="I143" s="2"/>
      <c r="K143" s="2"/>
      <c r="M143" s="2"/>
      <c r="O143" s="2"/>
    </row>
    <row r="144" spans="1:15" x14ac:dyDescent="0.25">
      <c r="I144" s="2"/>
      <c r="K144" s="2"/>
      <c r="M144" s="2"/>
      <c r="O144" s="2"/>
    </row>
    <row r="145" spans="7:15" x14ac:dyDescent="0.25">
      <c r="G145" s="2"/>
      <c r="I145" s="10"/>
      <c r="K145" s="10"/>
      <c r="M145" s="10"/>
      <c r="O145" s="10"/>
    </row>
    <row r="146" spans="7:15" x14ac:dyDescent="0.25">
      <c r="G146" s="2"/>
      <c r="I146" s="10"/>
      <c r="K146" s="10"/>
      <c r="M146" s="10"/>
      <c r="O146" s="10"/>
    </row>
    <row r="147" spans="7:15" x14ac:dyDescent="0.25">
      <c r="G147" s="2"/>
      <c r="I147" s="10"/>
      <c r="K147" s="10"/>
      <c r="M147" s="10"/>
      <c r="O147" s="10"/>
    </row>
    <row r="148" spans="7:15" x14ac:dyDescent="0.25">
      <c r="G148" s="2"/>
      <c r="I148" s="10"/>
      <c r="K148" s="10"/>
      <c r="M148" s="10"/>
      <c r="O148" s="10"/>
    </row>
    <row r="149" spans="7:15" x14ac:dyDescent="0.25">
      <c r="G149" s="2"/>
      <c r="I149" s="10"/>
      <c r="K149" s="10"/>
      <c r="M149" s="10"/>
      <c r="O149" s="10"/>
    </row>
  </sheetData>
  <autoFilter ref="A10:O139" xr:uid="{00000000-0009-0000-0000-000005000000}"/>
  <mergeCells count="10">
    <mergeCell ref="H9:I9"/>
    <mergeCell ref="J9:K9"/>
    <mergeCell ref="L9:M9"/>
    <mergeCell ref="N9:O9"/>
    <mergeCell ref="A9:A10"/>
    <mergeCell ref="B9:B10"/>
    <mergeCell ref="C9:C10"/>
    <mergeCell ref="D9:D10"/>
    <mergeCell ref="E9:E10"/>
    <mergeCell ref="F9:G9"/>
  </mergeCells>
  <printOptions horizontalCentered="1"/>
  <pageMargins left="0" right="0" top="0" bottom="0" header="0" footer="0"/>
  <pageSetup paperSize="9" scale="6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3"/>
  <dimension ref="A2:B93"/>
  <sheetViews>
    <sheetView workbookViewId="0">
      <selection activeCell="A49" sqref="A49"/>
    </sheetView>
  </sheetViews>
  <sheetFormatPr defaultRowHeight="15" x14ac:dyDescent="0.25"/>
  <sheetData>
    <row r="2" spans="1:2" x14ac:dyDescent="0.25">
      <c r="A2">
        <v>2555</v>
      </c>
      <c r="B2" t="e">
        <f>VLOOKUP(A2,#REF!,1,0)</f>
        <v>#REF!</v>
      </c>
    </row>
    <row r="3" spans="1:2" x14ac:dyDescent="0.25">
      <c r="A3">
        <v>2337</v>
      </c>
      <c r="B3" t="e">
        <f>VLOOKUP(A3,#REF!,1,0)</f>
        <v>#REF!</v>
      </c>
    </row>
    <row r="4" spans="1:2" x14ac:dyDescent="0.25">
      <c r="A4">
        <v>2521</v>
      </c>
      <c r="B4" t="e">
        <f>VLOOKUP(A4,#REF!,1,0)</f>
        <v>#REF!</v>
      </c>
    </row>
    <row r="5" spans="1:2" x14ac:dyDescent="0.25">
      <c r="A5">
        <v>2440</v>
      </c>
      <c r="B5" t="e">
        <f>VLOOKUP(A5,#REF!,1,0)</f>
        <v>#REF!</v>
      </c>
    </row>
    <row r="6" spans="1:2" x14ac:dyDescent="0.25">
      <c r="A6">
        <v>2452</v>
      </c>
      <c r="B6" t="e">
        <f>VLOOKUP(A6,#REF!,1,0)</f>
        <v>#REF!</v>
      </c>
    </row>
    <row r="7" spans="1:2" x14ac:dyDescent="0.25">
      <c r="A7" s="18">
        <v>1702</v>
      </c>
      <c r="B7" t="e">
        <f>VLOOKUP(A7,#REF!,1,0)</f>
        <v>#REF!</v>
      </c>
    </row>
    <row r="8" spans="1:2" x14ac:dyDescent="0.25">
      <c r="A8" s="18">
        <v>1704</v>
      </c>
      <c r="B8" t="e">
        <f>VLOOKUP(A8,#REF!,1,0)</f>
        <v>#REF!</v>
      </c>
    </row>
    <row r="9" spans="1:2" x14ac:dyDescent="0.25">
      <c r="A9">
        <v>1801</v>
      </c>
      <c r="B9" t="e">
        <f>VLOOKUP(A9,#REF!,1,0)</f>
        <v>#REF!</v>
      </c>
    </row>
    <row r="10" spans="1:2" x14ac:dyDescent="0.25">
      <c r="A10">
        <v>1802</v>
      </c>
      <c r="B10" t="e">
        <f>VLOOKUP(A10,#REF!,1,0)</f>
        <v>#REF!</v>
      </c>
    </row>
    <row r="11" spans="1:2" x14ac:dyDescent="0.25">
      <c r="A11">
        <v>2272</v>
      </c>
      <c r="B11" t="e">
        <f>VLOOKUP(A11,#REF!,1,0)</f>
        <v>#REF!</v>
      </c>
    </row>
    <row r="12" spans="1:2" x14ac:dyDescent="0.25">
      <c r="A12">
        <v>1610</v>
      </c>
      <c r="B12" t="e">
        <f>VLOOKUP(A12,#REF!,1,0)</f>
        <v>#REF!</v>
      </c>
    </row>
    <row r="13" spans="1:2" x14ac:dyDescent="0.25">
      <c r="A13">
        <v>2292</v>
      </c>
      <c r="B13" t="e">
        <f>VLOOKUP(A13,#REF!,1,0)</f>
        <v>#REF!</v>
      </c>
    </row>
    <row r="14" spans="1:2" x14ac:dyDescent="0.25">
      <c r="A14">
        <v>2435</v>
      </c>
      <c r="B14" t="e">
        <f>VLOOKUP(A14,#REF!,1,0)</f>
        <v>#REF!</v>
      </c>
    </row>
    <row r="15" spans="1:2" x14ac:dyDescent="0.25">
      <c r="A15">
        <v>2436</v>
      </c>
      <c r="B15" t="e">
        <f>VLOOKUP(A15,#REF!,1,0)</f>
        <v>#REF!</v>
      </c>
    </row>
    <row r="16" spans="1:2" x14ac:dyDescent="0.25">
      <c r="A16" s="18">
        <v>2617</v>
      </c>
      <c r="B16" t="e">
        <f>VLOOKUP(A16,#REF!,1,0)</f>
        <v>#REF!</v>
      </c>
    </row>
    <row r="17" spans="1:2" x14ac:dyDescent="0.25">
      <c r="A17" s="18">
        <v>2618</v>
      </c>
      <c r="B17" t="e">
        <f>VLOOKUP(A17,#REF!,1,0)</f>
        <v>#REF!</v>
      </c>
    </row>
    <row r="18" spans="1:2" x14ac:dyDescent="0.25">
      <c r="A18">
        <v>2203</v>
      </c>
      <c r="B18" t="e">
        <f>VLOOKUP(A18,#REF!,1,0)</f>
        <v>#REF!</v>
      </c>
    </row>
    <row r="19" spans="1:2" x14ac:dyDescent="0.25">
      <c r="A19" s="18">
        <v>2622</v>
      </c>
      <c r="B19" t="e">
        <f>VLOOKUP(A19,#REF!,1,0)</f>
        <v>#REF!</v>
      </c>
    </row>
    <row r="20" spans="1:2" x14ac:dyDescent="0.25">
      <c r="A20">
        <v>2547</v>
      </c>
      <c r="B20" t="e">
        <f>VLOOKUP(A20,#REF!,1,0)</f>
        <v>#REF!</v>
      </c>
    </row>
    <row r="21" spans="1:2" x14ac:dyDescent="0.25">
      <c r="A21">
        <v>2548</v>
      </c>
      <c r="B21" t="e">
        <f>VLOOKUP(A21,#REF!,1,0)</f>
        <v>#REF!</v>
      </c>
    </row>
    <row r="22" spans="1:2" x14ac:dyDescent="0.25">
      <c r="A22">
        <v>2397</v>
      </c>
      <c r="B22" t="e">
        <f>VLOOKUP(A22,#REF!,1,0)</f>
        <v>#REF!</v>
      </c>
    </row>
    <row r="23" spans="1:2" x14ac:dyDescent="0.25">
      <c r="A23">
        <v>2361</v>
      </c>
      <c r="B23" t="e">
        <f>VLOOKUP(A23,#REF!,1,0)</f>
        <v>#REF!</v>
      </c>
    </row>
    <row r="24" spans="1:2" x14ac:dyDescent="0.25">
      <c r="A24">
        <v>2362</v>
      </c>
      <c r="B24" t="e">
        <f>VLOOKUP(A24,#REF!,1,0)</f>
        <v>#REF!</v>
      </c>
    </row>
    <row r="25" spans="1:2" x14ac:dyDescent="0.25">
      <c r="A25">
        <v>2276</v>
      </c>
      <c r="B25" t="e">
        <f>VLOOKUP(A25,#REF!,1,0)</f>
        <v>#REF!</v>
      </c>
    </row>
    <row r="26" spans="1:2" x14ac:dyDescent="0.25">
      <c r="A26">
        <v>2258</v>
      </c>
      <c r="B26" t="e">
        <f>VLOOKUP(A26,#REF!,1,0)</f>
        <v>#REF!</v>
      </c>
    </row>
    <row r="27" spans="1:2" x14ac:dyDescent="0.25">
      <c r="A27" s="18">
        <v>2831</v>
      </c>
      <c r="B27" t="e">
        <f>VLOOKUP(A27,#REF!,1,0)</f>
        <v>#REF!</v>
      </c>
    </row>
    <row r="28" spans="1:2" x14ac:dyDescent="0.25">
      <c r="A28" s="18">
        <v>1717</v>
      </c>
      <c r="B28" t="e">
        <f>VLOOKUP(A28,#REF!,1,0)</f>
        <v>#REF!</v>
      </c>
    </row>
    <row r="29" spans="1:2" x14ac:dyDescent="0.25">
      <c r="A29" s="18">
        <v>1719</v>
      </c>
      <c r="B29" t="e">
        <f>VLOOKUP(A29,#REF!,1,0)</f>
        <v>#REF!</v>
      </c>
    </row>
    <row r="30" spans="1:2" x14ac:dyDescent="0.25">
      <c r="A30">
        <v>2314</v>
      </c>
      <c r="B30" t="e">
        <f>VLOOKUP(A30,#REF!,1,0)</f>
        <v>#REF!</v>
      </c>
    </row>
    <row r="31" spans="1:2" x14ac:dyDescent="0.25">
      <c r="A31">
        <v>2313</v>
      </c>
      <c r="B31" t="e">
        <f>VLOOKUP(A31,#REF!,1,0)</f>
        <v>#REF!</v>
      </c>
    </row>
    <row r="32" spans="1:2" x14ac:dyDescent="0.25">
      <c r="A32">
        <v>2334</v>
      </c>
      <c r="B32" t="e">
        <f>VLOOKUP(A32,#REF!,1,0)</f>
        <v>#REF!</v>
      </c>
    </row>
    <row r="33" spans="1:2" x14ac:dyDescent="0.25">
      <c r="A33">
        <v>2244</v>
      </c>
      <c r="B33" t="e">
        <f>VLOOKUP(A33,#REF!,1,0)</f>
        <v>#REF!</v>
      </c>
    </row>
    <row r="34" spans="1:2" x14ac:dyDescent="0.25">
      <c r="A34">
        <v>2323</v>
      </c>
      <c r="B34" t="e">
        <f>VLOOKUP(A34,#REF!,1,0)</f>
        <v>#REF!</v>
      </c>
    </row>
    <row r="35" spans="1:2" x14ac:dyDescent="0.25">
      <c r="A35" s="18">
        <v>2650</v>
      </c>
      <c r="B35" t="e">
        <f>VLOOKUP(A35,#REF!,1,0)</f>
        <v>#REF!</v>
      </c>
    </row>
    <row r="36" spans="1:2" x14ac:dyDescent="0.25">
      <c r="A36">
        <v>2231</v>
      </c>
      <c r="B36" t="e">
        <f>VLOOKUP(A36,#REF!,1,0)</f>
        <v>#REF!</v>
      </c>
    </row>
    <row r="37" spans="1:2" x14ac:dyDescent="0.25">
      <c r="A37">
        <v>2235</v>
      </c>
      <c r="B37" t="e">
        <f>VLOOKUP(A37,#REF!,1,0)</f>
        <v>#REF!</v>
      </c>
    </row>
    <row r="38" spans="1:2" x14ac:dyDescent="0.25">
      <c r="A38">
        <v>2402</v>
      </c>
      <c r="B38" t="e">
        <f>VLOOKUP(A38,#REF!,1,0)</f>
        <v>#REF!</v>
      </c>
    </row>
    <row r="39" spans="1:2" x14ac:dyDescent="0.25">
      <c r="A39">
        <v>2233</v>
      </c>
      <c r="B39" t="e">
        <f>VLOOKUP(A39,#REF!,1,0)</f>
        <v>#REF!</v>
      </c>
    </row>
    <row r="40" spans="1:2" x14ac:dyDescent="0.25">
      <c r="A40">
        <v>2290</v>
      </c>
      <c r="B40" t="e">
        <f>VLOOKUP(A40,#REF!,1,0)</f>
        <v>#REF!</v>
      </c>
    </row>
    <row r="41" spans="1:2" x14ac:dyDescent="0.25">
      <c r="A41">
        <v>2472</v>
      </c>
      <c r="B41" t="e">
        <f>VLOOKUP(A41,#REF!,1,0)</f>
        <v>#REF!</v>
      </c>
    </row>
    <row r="42" spans="1:2" x14ac:dyDescent="0.25">
      <c r="A42">
        <v>2377</v>
      </c>
      <c r="B42" t="e">
        <f>VLOOKUP(A42,#REF!,1,0)</f>
        <v>#REF!</v>
      </c>
    </row>
    <row r="43" spans="1:2" x14ac:dyDescent="0.25">
      <c r="A43">
        <v>2289</v>
      </c>
      <c r="B43" t="e">
        <f>VLOOKUP(A43,#REF!,1,0)</f>
        <v>#REF!</v>
      </c>
    </row>
    <row r="44" spans="1:2" x14ac:dyDescent="0.25">
      <c r="A44" s="18">
        <v>2630</v>
      </c>
      <c r="B44" t="e">
        <f>VLOOKUP(A44,#REF!,1,0)</f>
        <v>#REF!</v>
      </c>
    </row>
    <row r="45" spans="1:2" x14ac:dyDescent="0.25">
      <c r="A45" s="18">
        <v>2680</v>
      </c>
      <c r="B45" t="e">
        <f>VLOOKUP(A45,#REF!,1,0)</f>
        <v>#REF!</v>
      </c>
    </row>
    <row r="46" spans="1:2" x14ac:dyDescent="0.25">
      <c r="A46" s="18">
        <v>2629</v>
      </c>
      <c r="B46" t="e">
        <f>VLOOKUP(A46,#REF!,1,0)</f>
        <v>#REF!</v>
      </c>
    </row>
    <row r="47" spans="1:2" x14ac:dyDescent="0.25">
      <c r="A47" s="18">
        <v>2690</v>
      </c>
      <c r="B47" t="e">
        <f>VLOOKUP(A47,#REF!,1,0)</f>
        <v>#REF!</v>
      </c>
    </row>
    <row r="48" spans="1:2" x14ac:dyDescent="0.25">
      <c r="A48" s="18">
        <v>2379</v>
      </c>
      <c r="B48" t="e">
        <f>VLOOKUP(A48,#REF!,1,0)</f>
        <v>#REF!</v>
      </c>
    </row>
    <row r="49" spans="1:2" x14ac:dyDescent="0.25">
      <c r="A49" s="18">
        <v>2385</v>
      </c>
      <c r="B49" t="e">
        <f>VLOOKUP(A49,#REF!,1,0)</f>
        <v>#REF!</v>
      </c>
    </row>
    <row r="50" spans="1:2" x14ac:dyDescent="0.25">
      <c r="A50">
        <v>2298</v>
      </c>
      <c r="B50" t="e">
        <f>VLOOKUP(A50,#REF!,1,0)</f>
        <v>#REF!</v>
      </c>
    </row>
    <row r="51" spans="1:2" x14ac:dyDescent="0.25">
      <c r="A51">
        <v>2299</v>
      </c>
      <c r="B51" t="e">
        <f>VLOOKUP(A51,#REF!,1,0)</f>
        <v>#REF!</v>
      </c>
    </row>
    <row r="52" spans="1:2" x14ac:dyDescent="0.25">
      <c r="A52">
        <v>2310</v>
      </c>
      <c r="B52" t="e">
        <f>VLOOKUP(A52,#REF!,1,0)</f>
        <v>#REF!</v>
      </c>
    </row>
    <row r="53" spans="1:2" x14ac:dyDescent="0.25">
      <c r="A53">
        <v>2376</v>
      </c>
      <c r="B53" t="e">
        <f>VLOOKUP(A53,#REF!,1,0)</f>
        <v>#REF!</v>
      </c>
    </row>
    <row r="54" spans="1:2" x14ac:dyDescent="0.25">
      <c r="A54">
        <v>2309</v>
      </c>
      <c r="B54" t="e">
        <f>VLOOKUP(A54,#REF!,1,0)</f>
        <v>#REF!</v>
      </c>
    </row>
    <row r="55" spans="1:2" x14ac:dyDescent="0.25">
      <c r="A55">
        <v>2300</v>
      </c>
      <c r="B55" t="e">
        <f>VLOOKUP(A55,#REF!,1,0)</f>
        <v>#REF!</v>
      </c>
    </row>
    <row r="56" spans="1:2" x14ac:dyDescent="0.25">
      <c r="A56">
        <v>2241</v>
      </c>
      <c r="B56" t="e">
        <f>VLOOKUP(A56,#REF!,1,0)</f>
        <v>#REF!</v>
      </c>
    </row>
    <row r="57" spans="1:2" x14ac:dyDescent="0.25">
      <c r="A57">
        <v>2240</v>
      </c>
      <c r="B57" t="e">
        <f>VLOOKUP(A57,#REF!,1,0)</f>
        <v>#REF!</v>
      </c>
    </row>
    <row r="58" spans="1:2" x14ac:dyDescent="0.25">
      <c r="A58">
        <v>2344</v>
      </c>
      <c r="B58" t="e">
        <f>VLOOKUP(A58,#REF!,1,0)</f>
        <v>#REF!</v>
      </c>
    </row>
    <row r="59" spans="1:2" x14ac:dyDescent="0.25">
      <c r="A59">
        <v>2345</v>
      </c>
      <c r="B59" t="e">
        <f>VLOOKUP(A59,#REF!,1,0)</f>
        <v>#REF!</v>
      </c>
    </row>
    <row r="60" spans="1:2" x14ac:dyDescent="0.25">
      <c r="A60">
        <v>2367</v>
      </c>
      <c r="B60" t="e">
        <f>VLOOKUP(A60,#REF!,1,0)</f>
        <v>#REF!</v>
      </c>
    </row>
    <row r="61" spans="1:2" x14ac:dyDescent="0.25">
      <c r="A61">
        <v>2311</v>
      </c>
      <c r="B61" t="e">
        <f>VLOOKUP(A61,#REF!,1,0)</f>
        <v>#REF!</v>
      </c>
    </row>
    <row r="62" spans="1:2" x14ac:dyDescent="0.25">
      <c r="A62">
        <v>2368</v>
      </c>
      <c r="B62" t="e">
        <f>VLOOKUP(A62,#REF!,1,0)</f>
        <v>#REF!</v>
      </c>
    </row>
    <row r="63" spans="1:2" x14ac:dyDescent="0.25">
      <c r="A63">
        <v>2364</v>
      </c>
      <c r="B63" t="e">
        <f>VLOOKUP(A63,#REF!,1,0)</f>
        <v>#REF!</v>
      </c>
    </row>
    <row r="64" spans="1:2" x14ac:dyDescent="0.25">
      <c r="A64">
        <v>2366</v>
      </c>
      <c r="B64" t="e">
        <f>VLOOKUP(A64,#REF!,1,0)</f>
        <v>#REF!</v>
      </c>
    </row>
    <row r="65" spans="1:2" x14ac:dyDescent="0.25">
      <c r="A65">
        <v>2284</v>
      </c>
      <c r="B65" t="e">
        <f>VLOOKUP(A65,#REF!,1,0)</f>
        <v>#REF!</v>
      </c>
    </row>
    <row r="66" spans="1:2" x14ac:dyDescent="0.25">
      <c r="A66">
        <v>2365</v>
      </c>
      <c r="B66" t="e">
        <f>VLOOKUP(A66,#REF!,1,0)</f>
        <v>#REF!</v>
      </c>
    </row>
    <row r="67" spans="1:2" x14ac:dyDescent="0.25">
      <c r="A67">
        <v>2283</v>
      </c>
      <c r="B67" t="e">
        <f>VLOOKUP(A67,#REF!,1,0)</f>
        <v>#REF!</v>
      </c>
    </row>
    <row r="68" spans="1:2" x14ac:dyDescent="0.25">
      <c r="A68">
        <v>2510</v>
      </c>
      <c r="B68" t="e">
        <f>VLOOKUP(A68,#REF!,1,0)</f>
        <v>#REF!</v>
      </c>
    </row>
    <row r="69" spans="1:2" x14ac:dyDescent="0.25">
      <c r="A69">
        <v>2509</v>
      </c>
      <c r="B69" t="e">
        <f>VLOOKUP(A69,#REF!,1,0)</f>
        <v>#REF!</v>
      </c>
    </row>
    <row r="70" spans="1:2" x14ac:dyDescent="0.25">
      <c r="A70">
        <v>2277</v>
      </c>
      <c r="B70" t="e">
        <f>VLOOKUP(A70,#REF!,1,0)</f>
        <v>#REF!</v>
      </c>
    </row>
    <row r="71" spans="1:2" x14ac:dyDescent="0.25">
      <c r="A71">
        <v>2278</v>
      </c>
      <c r="B71" t="e">
        <f>VLOOKUP(A71,#REF!,1,0)</f>
        <v>#REF!</v>
      </c>
    </row>
    <row r="72" spans="1:2" x14ac:dyDescent="0.25">
      <c r="A72">
        <v>2312</v>
      </c>
      <c r="B72" t="e">
        <f>VLOOKUP(A72,#REF!,1,0)</f>
        <v>#REF!</v>
      </c>
    </row>
    <row r="73" spans="1:2" x14ac:dyDescent="0.25">
      <c r="A73" s="18">
        <v>2671</v>
      </c>
      <c r="B73" t="e">
        <f>VLOOKUP(A73,#REF!,1,0)</f>
        <v>#REF!</v>
      </c>
    </row>
    <row r="74" spans="1:2" x14ac:dyDescent="0.25">
      <c r="A74" s="18">
        <v>2672</v>
      </c>
      <c r="B74" t="e">
        <f>VLOOKUP(A74,#REF!,1,0)</f>
        <v>#REF!</v>
      </c>
    </row>
    <row r="75" spans="1:2" x14ac:dyDescent="0.25">
      <c r="A75">
        <v>2243</v>
      </c>
      <c r="B75" t="e">
        <f>VLOOKUP(A75,#REF!,1,0)</f>
        <v>#REF!</v>
      </c>
    </row>
    <row r="76" spans="1:2" x14ac:dyDescent="0.25">
      <c r="A76">
        <v>2536</v>
      </c>
      <c r="B76" t="e">
        <f>VLOOKUP(A76,#REF!,1,0)</f>
        <v>#REF!</v>
      </c>
    </row>
    <row r="77" spans="1:2" x14ac:dyDescent="0.25">
      <c r="A77">
        <v>2522</v>
      </c>
      <c r="B77" t="e">
        <f>VLOOKUP(A77,#REF!,1,0)</f>
        <v>#REF!</v>
      </c>
    </row>
    <row r="78" spans="1:2" x14ac:dyDescent="0.25">
      <c r="A78">
        <v>2523</v>
      </c>
      <c r="B78" t="e">
        <f>VLOOKUP(A78,#REF!,1,0)</f>
        <v>#REF!</v>
      </c>
    </row>
    <row r="79" spans="1:2" x14ac:dyDescent="0.25">
      <c r="A79">
        <v>2255</v>
      </c>
      <c r="B79" t="e">
        <f>VLOOKUP(A79,#REF!,1,0)</f>
        <v>#REF!</v>
      </c>
    </row>
    <row r="80" spans="1:2" x14ac:dyDescent="0.25">
      <c r="A80">
        <v>2256</v>
      </c>
      <c r="B80" t="e">
        <f>VLOOKUP(A80,#REF!,1,0)</f>
        <v>#REF!</v>
      </c>
    </row>
    <row r="81" spans="1:2" x14ac:dyDescent="0.25">
      <c r="A81">
        <v>2257</v>
      </c>
      <c r="B81" t="e">
        <f>VLOOKUP(A81,#REF!,1,0)</f>
        <v>#REF!</v>
      </c>
    </row>
    <row r="82" spans="1:2" x14ac:dyDescent="0.25">
      <c r="A82">
        <v>2304</v>
      </c>
      <c r="B82" t="e">
        <f>VLOOKUP(A82,#REF!,1,0)</f>
        <v>#REF!</v>
      </c>
    </row>
    <row r="83" spans="1:2" x14ac:dyDescent="0.25">
      <c r="A83" s="18">
        <v>1501</v>
      </c>
      <c r="B83" t="e">
        <f>VLOOKUP(A83,#REF!,1,0)</f>
        <v>#REF!</v>
      </c>
    </row>
    <row r="84" spans="1:2" x14ac:dyDescent="0.25">
      <c r="A84">
        <v>2282</v>
      </c>
      <c r="B84" t="e">
        <f>VLOOKUP(A84,#REF!,1,0)</f>
        <v>#REF!</v>
      </c>
    </row>
    <row r="85" spans="1:2" x14ac:dyDescent="0.25">
      <c r="A85">
        <v>2280</v>
      </c>
      <c r="B85" t="e">
        <f>VLOOKUP(A85,#REF!,1,0)</f>
        <v>#REF!</v>
      </c>
    </row>
    <row r="86" spans="1:2" x14ac:dyDescent="0.25">
      <c r="A86">
        <v>2281</v>
      </c>
      <c r="B86" t="e">
        <f>VLOOKUP(A86,#REF!,1,0)</f>
        <v>#REF!</v>
      </c>
    </row>
    <row r="87" spans="1:2" x14ac:dyDescent="0.25">
      <c r="A87">
        <v>2275</v>
      </c>
      <c r="B87" t="e">
        <f>VLOOKUP(A87,#REF!,1,0)</f>
        <v>#REF!</v>
      </c>
    </row>
    <row r="88" spans="1:2" x14ac:dyDescent="0.25">
      <c r="A88">
        <v>2291</v>
      </c>
      <c r="B88" t="e">
        <f>VLOOKUP(A88,#REF!,1,0)</f>
        <v>#REF!</v>
      </c>
    </row>
    <row r="89" spans="1:2" x14ac:dyDescent="0.25">
      <c r="A89">
        <v>2384</v>
      </c>
      <c r="B89" t="e">
        <f>VLOOKUP(A89,#REF!,1,0)</f>
        <v>#REF!</v>
      </c>
    </row>
    <row r="90" spans="1:2" x14ac:dyDescent="0.25">
      <c r="A90">
        <v>2358</v>
      </c>
      <c r="B90" t="e">
        <f>VLOOKUP(A90,#REF!,1,0)</f>
        <v>#REF!</v>
      </c>
    </row>
    <row r="91" spans="1:2" x14ac:dyDescent="0.25">
      <c r="A91" s="18">
        <v>2830</v>
      </c>
      <c r="B91" t="e">
        <f>VLOOKUP(A91,#REF!,1,0)</f>
        <v>#REF!</v>
      </c>
    </row>
    <row r="92" spans="1:2" x14ac:dyDescent="0.25">
      <c r="A92" s="18">
        <v>2832</v>
      </c>
      <c r="B92" t="e">
        <f>VLOOKUP(A92,#REF!,1,0)</f>
        <v>#REF!</v>
      </c>
    </row>
    <row r="93" spans="1:2" x14ac:dyDescent="0.25">
      <c r="A93">
        <v>2264</v>
      </c>
      <c r="B93" t="e">
        <f>VLOOKUP(A93,#REF!,1,0)</f>
        <v>#REF!</v>
      </c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  <clbl:label id="{5ece5fd5-1516-430d-a5f2-5501e876c0d8}" enabled="0" method="" siteId="{5ece5fd5-1516-430d-a5f2-5501e876c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TABELA 2026</vt:lpstr>
      <vt:lpstr>PRICE</vt:lpstr>
      <vt:lpstr>Aliquota</vt:lpstr>
      <vt:lpstr>'TABELA 2026'!Area_de_impressao</vt:lpstr>
    </vt:vector>
  </TitlesOfParts>
  <Manager/>
  <Company>Apsen Farmaceutica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Maria da Silva Dias</dc:creator>
  <cp:keywords/>
  <dc:description/>
  <cp:lastModifiedBy>Bomfim Camilo</cp:lastModifiedBy>
  <cp:revision/>
  <dcterms:created xsi:type="dcterms:W3CDTF">2017-03-30T17:47:24Z</dcterms:created>
  <dcterms:modified xsi:type="dcterms:W3CDTF">2026-04-02T19:58:20Z</dcterms:modified>
  <cp:category/>
  <cp:contentStatus/>
</cp:coreProperties>
</file>